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9080" yWindow="15" windowWidth="19215" windowHeight="11100" tabRatio="1000" activeTab="2"/>
  </bookViews>
  <sheets>
    <sheet name="Guidelines" sheetId="2" r:id="rId1"/>
    <sheet name="Explanation" sheetId="4" r:id="rId2"/>
    <sheet name="Cashflow Projection" sheetId="1" r:id="rId3"/>
    <sheet name="Actual" sheetId="5" r:id="rId4"/>
  </sheets>
  <definedNames>
    <definedName name="_xlnm.Print_Area" localSheetId="3">Actual!$A$4:$O$49</definedName>
    <definedName name="_xlnm.Print_Area" localSheetId="2">'Cashflow Projection'!$A$4:$O$49</definedName>
    <definedName name="_xlnm.Print_Area" localSheetId="0">Guidelines!$A$2:$A$48</definedName>
    <definedName name="Projection" localSheetId="3">Actual!$A$4:$O$49</definedName>
    <definedName name="Projection">'Cashflow Projection'!$A$4:$O$49</definedName>
  </definedNames>
  <calcPr calcId="125725"/>
</workbook>
</file>

<file path=xl/calcChain.xml><?xml version="1.0" encoding="utf-8"?>
<calcChain xmlns="http://schemas.openxmlformats.org/spreadsheetml/2006/main">
  <c r="O10" i="5"/>
  <c r="O11"/>
  <c r="O12"/>
  <c r="B13"/>
  <c r="C13"/>
  <c r="D13"/>
  <c r="O13"/>
  <c r="E13"/>
  <c r="F13"/>
  <c r="G13"/>
  <c r="H13"/>
  <c r="I13"/>
  <c r="J13"/>
  <c r="K13"/>
  <c r="L13"/>
  <c r="M13"/>
  <c r="N13"/>
  <c r="B14"/>
  <c r="O16"/>
  <c r="O17"/>
  <c r="O18"/>
  <c r="O19"/>
  <c r="O20"/>
  <c r="O21"/>
  <c r="O22"/>
  <c r="O23"/>
  <c r="O24"/>
  <c r="O25"/>
  <c r="O26"/>
  <c r="O27"/>
  <c r="O28"/>
  <c r="O29"/>
  <c r="O30"/>
  <c r="O31"/>
  <c r="O33"/>
  <c r="O34"/>
  <c r="B35"/>
  <c r="C35"/>
  <c r="C41"/>
  <c r="D35"/>
  <c r="E35"/>
  <c r="E41"/>
  <c r="F35"/>
  <c r="G35"/>
  <c r="G41"/>
  <c r="H35"/>
  <c r="I35"/>
  <c r="I41"/>
  <c r="J35"/>
  <c r="K35"/>
  <c r="K41"/>
  <c r="L35"/>
  <c r="M35"/>
  <c r="M41"/>
  <c r="N35"/>
  <c r="O35"/>
  <c r="O36"/>
  <c r="O37"/>
  <c r="O38"/>
  <c r="O39"/>
  <c r="O40"/>
  <c r="B41"/>
  <c r="D41"/>
  <c r="F41"/>
  <c r="H41"/>
  <c r="J41"/>
  <c r="L41"/>
  <c r="N41"/>
  <c r="B42"/>
  <c r="C8"/>
  <c r="O44"/>
  <c r="O46"/>
  <c r="B58"/>
  <c r="O49"/>
  <c r="B60"/>
  <c r="O10" i="1"/>
  <c r="O11"/>
  <c r="B58"/>
  <c r="O12"/>
  <c r="B13"/>
  <c r="C13"/>
  <c r="D13"/>
  <c r="O13"/>
  <c r="E13"/>
  <c r="F13"/>
  <c r="G13"/>
  <c r="H13"/>
  <c r="I13"/>
  <c r="J13"/>
  <c r="K13"/>
  <c r="L13"/>
  <c r="M13"/>
  <c r="N13"/>
  <c r="B14"/>
  <c r="O16"/>
  <c r="O17"/>
  <c r="O18"/>
  <c r="O19"/>
  <c r="O20"/>
  <c r="O21"/>
  <c r="O22"/>
  <c r="O23"/>
  <c r="O24"/>
  <c r="O25"/>
  <c r="O26"/>
  <c r="O27"/>
  <c r="O28"/>
  <c r="O29"/>
  <c r="O30"/>
  <c r="O31"/>
  <c r="O33"/>
  <c r="O34"/>
  <c r="B35"/>
  <c r="C35"/>
  <c r="C41"/>
  <c r="D35"/>
  <c r="E35"/>
  <c r="E41"/>
  <c r="F35"/>
  <c r="G35"/>
  <c r="G41"/>
  <c r="H35"/>
  <c r="I35"/>
  <c r="I41"/>
  <c r="J35"/>
  <c r="K35"/>
  <c r="K41"/>
  <c r="L35"/>
  <c r="M35"/>
  <c r="M41"/>
  <c r="N35"/>
  <c r="O35"/>
  <c r="O36"/>
  <c r="O37"/>
  <c r="O38"/>
  <c r="O39"/>
  <c r="O40"/>
  <c r="B41"/>
  <c r="D41"/>
  <c r="F41"/>
  <c r="H41"/>
  <c r="J41"/>
  <c r="L41"/>
  <c r="N41"/>
  <c r="B42"/>
  <c r="C8"/>
  <c r="O44"/>
  <c r="O46"/>
  <c r="O49"/>
  <c r="C14"/>
  <c r="C42"/>
  <c r="D8"/>
  <c r="D14"/>
  <c r="D42"/>
  <c r="E8"/>
  <c r="E14"/>
  <c r="E42"/>
  <c r="F8"/>
  <c r="F14"/>
  <c r="F42"/>
  <c r="G8"/>
  <c r="G14"/>
  <c r="G42"/>
  <c r="H8"/>
  <c r="H14"/>
  <c r="H42"/>
  <c r="I8"/>
  <c r="I14"/>
  <c r="I42"/>
  <c r="J8"/>
  <c r="J14"/>
  <c r="J42"/>
  <c r="K8"/>
  <c r="K14"/>
  <c r="K42"/>
  <c r="L8"/>
  <c r="L14"/>
  <c r="L42"/>
  <c r="M8"/>
  <c r="M14"/>
  <c r="M42"/>
  <c r="N8"/>
  <c r="N14"/>
  <c r="N42"/>
  <c r="O41"/>
  <c r="B59"/>
  <c r="O41" i="5"/>
  <c r="B59"/>
  <c r="C14"/>
  <c r="C42"/>
  <c r="D8"/>
  <c r="D14"/>
  <c r="D42"/>
  <c r="E8"/>
  <c r="E14"/>
  <c r="E42"/>
  <c r="F8"/>
  <c r="F14"/>
  <c r="F42"/>
  <c r="G8"/>
  <c r="G14"/>
  <c r="G42"/>
  <c r="H8"/>
  <c r="H14"/>
  <c r="H42"/>
  <c r="I8"/>
  <c r="I14"/>
  <c r="I42"/>
  <c r="J8"/>
  <c r="J14"/>
  <c r="J42"/>
  <c r="K8"/>
  <c r="K14"/>
  <c r="K42"/>
  <c r="L8"/>
  <c r="L14"/>
  <c r="L42"/>
  <c r="M8"/>
  <c r="M14"/>
  <c r="M42"/>
  <c r="N8"/>
  <c r="N14"/>
  <c r="N42"/>
  <c r="B57"/>
  <c r="B60" i="1"/>
  <c r="B57"/>
</calcChain>
</file>

<file path=xl/sharedStrings.xml><?xml version="1.0" encoding="utf-8"?>
<sst xmlns="http://schemas.openxmlformats.org/spreadsheetml/2006/main" count="244" uniqueCount="149">
  <si>
    <t>Month 1</t>
  </si>
  <si>
    <t>Month 2</t>
  </si>
  <si>
    <t>Month 3</t>
  </si>
  <si>
    <t>Month 4</t>
  </si>
  <si>
    <t>Month 5</t>
  </si>
  <si>
    <t>Month 6</t>
  </si>
  <si>
    <t>Month 7</t>
  </si>
  <si>
    <t>Month 8</t>
  </si>
  <si>
    <t>Month 9</t>
  </si>
  <si>
    <t>Month 10</t>
  </si>
  <si>
    <t>Month 11</t>
  </si>
  <si>
    <t>Month 12</t>
  </si>
  <si>
    <t>CHECKING</t>
  </si>
  <si>
    <t>GENERAL</t>
  </si>
  <si>
    <t>GUIDELINES</t>
  </si>
  <si>
    <t>ANALYSIS</t>
  </si>
  <si>
    <t>(g) Advertising</t>
  </si>
  <si>
    <t>(j) Rent</t>
  </si>
  <si>
    <t>(k) Telephone</t>
  </si>
  <si>
    <t>(l) Utilities</t>
  </si>
  <si>
    <t>(m) Insurance</t>
  </si>
  <si>
    <t>(o) Interest</t>
  </si>
  <si>
    <t>2. CASH RECEIPTS</t>
  </si>
  <si>
    <t>5. CASH PAID OUT</t>
  </si>
  <si>
    <r>
      <t>3. TOTAL CASH RECEIPTS</t>
    </r>
    <r>
      <rPr>
        <sz val="8"/>
        <rFont val="Arial"/>
      </rPr>
      <t xml:space="preserve">
     [2a + 2b + 2c=3]</t>
    </r>
  </si>
  <si>
    <t>(r) Subtotal</t>
  </si>
  <si>
    <t>F. Depreciation</t>
  </si>
  <si>
    <t>TOTAL</t>
  </si>
  <si>
    <t>Checking:  See cell A55 for checks that spreadsheet is calculating correctly.</t>
  </si>
  <si>
    <t>CHECKING (calculation verification)</t>
  </si>
  <si>
    <t>Explanation of Data to Enter</t>
  </si>
  <si>
    <t>2. INCOME</t>
  </si>
  <si>
    <t>5. OUTGOINGS</t>
  </si>
  <si>
    <t xml:space="preserve">(n) Taxes </t>
  </si>
  <si>
    <t xml:space="preserve"> All cash sales.  Omit credit sales unless cash is actually received. </t>
  </si>
  <si>
    <t xml:space="preserve"> Amount to be expected from all credit accounts. </t>
  </si>
  <si>
    <t xml:space="preserve"> Self-explanatory </t>
  </si>
  <si>
    <t xml:space="preserve"> Include paid vacations, paid sick leave, health insurance etc </t>
  </si>
  <si>
    <t xml:space="preserve"> Include periodic large expenditures such as painting, decorating, repair of broken equipment </t>
  </si>
  <si>
    <t xml:space="preserve"> This amount should be adequate to maintain sales volume – include telephone book &amp; yellow page costs </t>
  </si>
  <si>
    <t xml:space="preserve"> Outside services, including, for example, bookkeeping and tax return preparation </t>
  </si>
  <si>
    <t xml:space="preserve"> Unexpected expenditures may be included here as a safety factor </t>
  </si>
  <si>
    <t xml:space="preserve"> When equipment is rented or leased, record payments here </t>
  </si>
  <si>
    <t xml:space="preserve"> Small expenditures for which separate accounts would not be practical </t>
  </si>
  <si>
    <t xml:space="preserve"> This subtotal indicates cash out for operating costs </t>
  </si>
  <si>
    <t xml:space="preserve"> Include payment on all loans, including vehicle and equipment purchases on time payment </t>
  </si>
  <si>
    <t xml:space="preserve"> Bad debts should be subtracted from (B) in the month anticipated </t>
  </si>
  <si>
    <t xml:space="preserve"> Previous month's payable plus current month's payable minus amount paid during month </t>
  </si>
  <si>
    <t>(A)  Suggest whole pounds sterling be used rather than showing pence.</t>
  </si>
  <si>
    <t>In order to ensure that the figures are properly calculated and balanced, they must be checked.  Several methods may be used, but the following four checks are suggested as a minimum:</t>
  </si>
  <si>
    <t xml:space="preserve"> Last month's stock plus merchandise received and/or manufactured current month minus amount sold current month </t>
  </si>
  <si>
    <r>
      <t>6. TOTAL CASH PAID OUT</t>
    </r>
    <r>
      <rPr>
        <sz val="8"/>
        <rFont val="Arial"/>
        <family val="2"/>
      </rPr>
      <t xml:space="preserve">
     [Total from 5a to 5w]</t>
    </r>
  </si>
  <si>
    <t>(d) Outside services</t>
  </si>
  <si>
    <t>(a) Purchases (merchandise)</t>
  </si>
  <si>
    <t>(b) Gross wages (excludes withdrawals)</t>
  </si>
  <si>
    <t xml:space="preserve"> This could include outside labour and/or materials for specialised overflow work, including subcontracting  </t>
  </si>
  <si>
    <t>(e) Supplies (office and operating)</t>
  </si>
  <si>
    <t>(f) Repairs and maintenance</t>
  </si>
  <si>
    <t>(h) Travel expenses</t>
  </si>
  <si>
    <t xml:space="preserve"> If a personal vehicle is used, add the costs in this column – include parking</t>
  </si>
  <si>
    <t>(i) Accounting and legal</t>
  </si>
  <si>
    <t>(s) Loan principal payment</t>
  </si>
  <si>
    <t>(u) Other start-up costs</t>
  </si>
  <si>
    <t>(w) Owner's withdrawal</t>
  </si>
  <si>
    <t>(a) Cash sales</t>
  </si>
  <si>
    <t>(b) Collections from credit accounts</t>
  </si>
  <si>
    <t>(c) Loan or other cash injection</t>
  </si>
  <si>
    <r>
      <t>6. TOTAL CASH PAID OUT</t>
    </r>
    <r>
      <rPr>
        <sz val="8"/>
        <rFont val="Arial"/>
      </rPr>
      <t xml:space="preserve">
</t>
    </r>
    <r>
      <rPr>
        <sz val="8"/>
        <rFont val="Arial"/>
        <family val="2"/>
      </rPr>
      <t xml:space="preserve">     [Total from 5a to 5w]</t>
    </r>
  </si>
  <si>
    <t>Enter company name here</t>
  </si>
  <si>
    <t>Enter date here</t>
  </si>
  <si>
    <r>
      <t>6. TOTAL CASH PAID OUT</t>
    </r>
    <r>
      <rPr>
        <sz val="8"/>
        <rFont val="Arial"/>
      </rPr>
      <t xml:space="preserve">
   </t>
    </r>
    <r>
      <rPr>
        <sz val="8"/>
        <rFont val="Arial"/>
        <family val="2"/>
      </rPr>
      <t xml:space="preserve">  [Total from 5a to 5w]</t>
    </r>
  </si>
  <si>
    <t>(h) Travel expenses (including deliveries)</t>
  </si>
  <si>
    <t>Note:  See Guidelines and Explanation contained in this file, for instructions on the completion of this cashflow projection.</t>
  </si>
  <si>
    <r>
      <t>Monthly cashf</t>
    </r>
    <r>
      <rPr>
        <sz val="8"/>
        <rFont val="Arial"/>
        <family val="2"/>
      </rPr>
      <t>l</t>
    </r>
    <r>
      <rPr>
        <b/>
        <sz val="8"/>
        <rFont val="Arial"/>
        <family val="2"/>
      </rPr>
      <t>ow projection</t>
    </r>
  </si>
  <si>
    <t>Pre-startup</t>
  </si>
  <si>
    <r>
      <t>1. CASH ON THE PREMISES</t>
    </r>
    <r>
      <rPr>
        <sz val="8"/>
        <rFont val="Arial"/>
        <family val="2"/>
      </rPr>
      <t xml:space="preserve">
(Beginning of month)</t>
    </r>
  </si>
  <si>
    <r>
      <t>4. TOTAL CASH AVAILABLE</t>
    </r>
    <r>
      <rPr>
        <sz val="8"/>
        <rFont val="Arial"/>
      </rPr>
      <t xml:space="preserve">
     (Before cash out) [1 + 3]</t>
    </r>
  </si>
  <si>
    <t>(c) Payroll Expenses (taxes etc)</t>
  </si>
  <si>
    <t>(n) Taxes (real estate etc)</t>
  </si>
  <si>
    <t>(p) Other expenses (specify each)</t>
  </si>
  <si>
    <t>(q) Miscellaneous (unspecified)</t>
  </si>
  <si>
    <t>(t) Capital purchases (specify)</t>
  </si>
  <si>
    <t>(v) Reserve and/or escrow (specify)</t>
  </si>
  <si>
    <r>
      <t>7. CASH POSITION</t>
    </r>
    <r>
      <rPr>
        <sz val="8"/>
        <rFont val="Arial"/>
      </rPr>
      <t xml:space="preserve">
     (End of month)  [4 minus 6]</t>
    </r>
  </si>
  <si>
    <r>
      <t>ESSENTIAL OPERATING DATA</t>
    </r>
    <r>
      <rPr>
        <sz val="8"/>
        <rFont val="Arial"/>
      </rPr>
      <t xml:space="preserve">
(Non-cashflow information)</t>
    </r>
  </si>
  <si>
    <t>A. Sales volume (pounds sterling)</t>
  </si>
  <si>
    <t>B. Accounts receivable (end of month)</t>
  </si>
  <si>
    <t>C. Bad debt (end of month)</t>
  </si>
  <si>
    <t>D. Inventory on hand (end of month)</t>
  </si>
  <si>
    <t>E. Accounts payable (end of month)</t>
  </si>
  <si>
    <t>(See Guidelines worksheet for details)</t>
  </si>
  <si>
    <t>CHECK 1</t>
  </si>
  <si>
    <t>CHECK 2</t>
  </si>
  <si>
    <t>CHECK 3</t>
  </si>
  <si>
    <t>CHECK 4</t>
  </si>
  <si>
    <t>(c) Payroll expenses (taxes etc)</t>
  </si>
  <si>
    <r>
      <t>ESSENTIAL OPERATING DATA</t>
    </r>
    <r>
      <rPr>
        <sz val="8"/>
        <rFont val="Arial"/>
        <family val="2"/>
      </rPr>
      <t xml:space="preserve">
(Non-cashflow information)</t>
    </r>
  </si>
  <si>
    <t>D. Stock on hand (end of month)</t>
  </si>
  <si>
    <t>(See guidelines worksheet for details)</t>
  </si>
  <si>
    <t>Monthly Cashflow Projection</t>
  </si>
  <si>
    <t>1. CASH ON THE PREMISES
(Beginning of month)</t>
  </si>
  <si>
    <t xml:space="preserve"> Cash on the premises same as (7), cash position previous month </t>
  </si>
  <si>
    <t xml:space="preserve"> Indicate here all cash injections not shown in 2(a) or 2(b) above.  See A of Analysis on the guidelines worksheet. </t>
  </si>
  <si>
    <t xml:space="preserve"> Merchandise for resale or for use in product (paid for in current month)</t>
  </si>
  <si>
    <t xml:space="preserve"> Basic pay plus overtime (if any)</t>
  </si>
  <si>
    <t xml:space="preserve"> Items purchased for use in the business (not for resale) </t>
  </si>
  <si>
    <t xml:space="preserve"> Water, heat, light and/or power </t>
  </si>
  <si>
    <t xml:space="preserve"> Coverages on business property and products, eg fire, liability, workers' compensation, insurance against theft etc 
Exclude owner's life insurance premiums (include in "5w")</t>
  </si>
  <si>
    <t xml:space="preserve"> Property taxes, corporation tax, excise duty if applicable and VAT</t>
  </si>
  <si>
    <t xml:space="preserve"> Property only (see 5(p) for other rentals) </t>
  </si>
  <si>
    <t xml:space="preserve"> Remember to add interest on loan as it is injected (see 2(c) above) </t>
  </si>
  <si>
    <t xml:space="preserve"> Equipment expenses during the month should be included here (non-capital equipment) </t>
  </si>
  <si>
    <t xml:space="preserve"> Non-expensed (depreciable) expenditures such as equipment, building, vehicle purchases, and leasehold improvements </t>
  </si>
  <si>
    <t xml:space="preserve"> Expenses incurred prior to first month projection and paid after the start-up position </t>
  </si>
  <si>
    <t xml:space="preserve">EG  insurance, tax, or equipment escrow to reduce impact of large periodic payments </t>
  </si>
  <si>
    <t xml:space="preserve"> Should include payment for such things as owner's income tax, social security, health insurance, life insurance premiums etc</t>
  </si>
  <si>
    <t xml:space="preserve"> Enter this amount in (1) Cash on the premises following month – See A of analysis on the guidelines worksheet </t>
  </si>
  <si>
    <t>ESSENTIAL OPERATING DATA
(Non-cashflow information)</t>
  </si>
  <si>
    <t xml:space="preserve"> This is basic information necessary for proper planning and for proper cashflow projection.  In conjunction with this data, the cashflow can be evolved and shown in the above form. </t>
  </si>
  <si>
    <t xml:space="preserve"> This is a very important figure and should be estimated carefully, taking into account size of facility and employee output as well as realistic anticipated sales (Actual sales performed – not orders received)</t>
  </si>
  <si>
    <t xml:space="preserve"> Previous unpaid credit sales plus current month's credit sales, less amounts received current month (deduct (C) below) </t>
  </si>
  <si>
    <r>
      <t>C. Bad debt (end of</t>
    </r>
    <r>
      <rPr>
        <strike/>
        <sz val="8"/>
        <rFont val="Arial"/>
        <family val="2"/>
      </rPr>
      <t xml:space="preserve"> </t>
    </r>
    <r>
      <rPr>
        <sz val="8"/>
        <rFont val="Arial"/>
        <family val="2"/>
      </rPr>
      <t>month)</t>
    </r>
  </si>
  <si>
    <t xml:space="preserve"> Established by your accountant, or value of all your equipment divided by useful life (in months) as allowed by HM Revenue &amp; Customs</t>
  </si>
  <si>
    <r>
      <t>Definition:</t>
    </r>
    <r>
      <rPr>
        <sz val="9"/>
        <rFont val="Arial"/>
        <family val="2"/>
      </rPr>
      <t xml:space="preserve">  A cashflow projection is a forecast of cash funds a business anticipates receiving and paying out throughout the course of a given time span, and the anticipated cash position at specific times during the period being projected.  For the purpose of this projection, cash funds are defined as cash, cheques </t>
    </r>
    <r>
      <rPr>
        <b/>
        <sz val="9"/>
        <rFont val="Arial"/>
        <family val="2"/>
      </rPr>
      <t>or money orders</t>
    </r>
    <r>
      <rPr>
        <sz val="9"/>
        <rFont val="Arial"/>
        <family val="2"/>
      </rPr>
      <t xml:space="preserve"> paid out or received.</t>
    </r>
  </si>
  <si>
    <r>
      <t>Objective:</t>
    </r>
    <r>
      <rPr>
        <sz val="9"/>
        <rFont val="Arial"/>
        <family val="2"/>
      </rPr>
      <t xml:space="preserve">  The purpose of preparing a cash flow projection is to determine shortages or excesses of the cash necessary to operate the business. If cash shortages are revealed in the project, financial plans must be altered to provide more cash until a proper cashflow balance is obtained. For example, more owner cash, loans, increased selling prices of products or less credit sales to customers will provide more cash to the business.  Ways to reduce the amount of cash paid out include having less inventory, reducing purchases of equipment or other fixed assets, or eliminating some operating expenses.  If excesses of cash are revealed, it might indicate excessive borrowing or idle money that could be used more effectively. The objective is to finally develop a plan which, if followed, will provide a well-managed flow of cash.</t>
    </r>
  </si>
  <si>
    <r>
      <t>The spreadsheet:</t>
    </r>
    <r>
      <rPr>
        <sz val="9"/>
        <rFont val="Arial"/>
        <family val="2"/>
      </rPr>
      <t xml:space="preserve">  The cashflow projection worksheet in this file provides a systematic method of recording estimates of cash receipts and expenditure, which can be compared with actual receipts and expenditure as they become known. The entries listed in the spreadsheet will not necessarily apply to every business, and some entries which would be pertinent to specific businesses may not be included. It is suggested, therefore, that you adapt the spreadsheet to your business, with appropriate changes in the entries as required.  Before the cashflow projection can be completed and a pricing structure established, it is necessary to know or estimate various elements of the business, for example:  </t>
    </r>
  </si>
  <si>
    <t xml:space="preserve">
What are the direct costs of your product or services per unit?  
What are the monthly or yearly costs of your operation?  
What is the sales price per unit of your product or service?
What sources of cash are available to you, other than income from sales? Such sources may include loans, equity capital and rent.</t>
  </si>
  <si>
    <r>
      <t>Procedure:</t>
    </r>
    <r>
      <rPr>
        <sz val="9"/>
        <rFont val="Arial"/>
        <family val="2"/>
      </rPr>
      <t xml:space="preserve">  Most of the entries for the cashflow spreadsheet are self-explanatory. However, the following suggestions are offered to simplify the procedure:</t>
    </r>
  </si>
  <si>
    <t>(B)  If this is a new business, or an existing business undergoing significant changes or alterations, the cashflow part of the column marked "pre-start-up" should be completed.  (Fill in appropriate blanks only.)  Costs involved here are, for example, rent, telephone and utilities deposits before the business is actually open.  Other items might be equipment purchases, alterations, the owner's cash injection and cash from loans received before actual operations begin.</t>
  </si>
  <si>
    <t>(C)  Next fill in the pre-start-up position of the essential operating data (non-cashflow information), where applicable.</t>
  </si>
  <si>
    <t>(D)  Complete the spreadsheet using the suggestions for each entry provided in the partial spreadsheet on the next worksheet.</t>
  </si>
  <si>
    <r>
      <t>CHECK 1:</t>
    </r>
    <r>
      <rPr>
        <sz val="9"/>
        <rFont val="Arial"/>
        <family val="2"/>
      </rPr>
      <t xml:space="preserve">  Item 1 [beginning cash on the premises – 1st month] plus item 3 [Total cash receipts – total column] minus item 6 [total cash paid out – total column] should be equal to item 7 [cash position at end of 12th month]. In other words, item 1 + item 3 - item 6 = item 7.</t>
    </r>
  </si>
  <si>
    <r>
      <t>CHECK 2:</t>
    </r>
    <r>
      <rPr>
        <sz val="9"/>
        <rFont val="Arial"/>
        <family val="2"/>
      </rPr>
      <t xml:space="preserve">  Item A [sales volume – total column] plus item B [accounts receivable – pre-start-up position] minus item 2(a) [cash sales – total column] minus item 2(b) [accounts receivable collection – total column] minus item C [bad debt – total column] should be equal to item B [accounts receivable at end of 12th month].  In other words, item A + item B (pre-start-up) - item 2(a) - item 2(b) - item 2(c) = item B (at 12th month).</t>
    </r>
  </si>
  <si>
    <r>
      <t>CHECK 3:</t>
    </r>
    <r>
      <rPr>
        <sz val="9"/>
        <rFont val="Arial"/>
        <family val="2"/>
      </rPr>
      <t xml:space="preserve">  The horizontal total of item 6 [total cash paid out] is equal to the vertical total of all items under item 5 [5(a) to 5(w)] in the total column at the right of the form.</t>
    </r>
  </si>
  <si>
    <r>
      <t>CHECK 4:</t>
    </r>
    <r>
      <rPr>
        <sz val="9"/>
        <rFont val="Arial"/>
        <family val="2"/>
      </rPr>
      <t xml:space="preserve">  The horizontal total of item 3 [total cash receipts] is equal to the vertical total of all items under item 2 [2(a) to 2(c)] in the total column at the right of the form.</t>
    </r>
  </si>
  <si>
    <r>
      <t>ANALYSE</t>
    </r>
    <r>
      <rPr>
        <sz val="9"/>
        <rFont val="Arial"/>
        <family val="2"/>
      </rPr>
      <t xml:space="preserve"> the relationship between the cashflow and the projected profit during the period in question.  The estimated profit is the difference between the estimated change in assets and the estimated change in liabilities before such things as owner withdrawal, appreciation of assets, change in investments etc.  The change may be positive or negative. This can be obtained as follows:</t>
    </r>
  </si>
  <si>
    <r>
      <t xml:space="preserve">The </t>
    </r>
    <r>
      <rPr>
        <b/>
        <sz val="9"/>
        <rFont val="Arial"/>
        <family val="2"/>
      </rPr>
      <t>change in assets</t>
    </r>
    <r>
      <rPr>
        <sz val="9"/>
        <rFont val="Arial"/>
        <family val="2"/>
      </rPr>
      <t xml:space="preserve"> before owner</t>
    </r>
    <r>
      <rPr>
        <sz val="9"/>
        <rFont val="Arial"/>
        <family val="2"/>
      </rPr>
      <t xml:space="preserve"> withdrawal, appreciation of assets, change in investments etc can be computed by adding the following:</t>
    </r>
  </si>
  <si>
    <t>(1)  Item 7 [cash position – end of last month] minus item 1 [cash on the premises at the beginning of the first month].</t>
  </si>
  <si>
    <t>(2)  Item 5 (t) [capital purchases – total column] minus item F [depreciation – total column].</t>
  </si>
  <si>
    <t>(3)  Item B [accounts receivable – end of 12th month] minus item B [accounts receivable – pre-start-up position].</t>
  </si>
  <si>
    <t>(4)  Item D [inventory on the premises – end of month] minus item D [inventory on the premises – pre-start-up position].</t>
  </si>
  <si>
    <t>(5)  Item 5 (w) [owner's withdrawal – total column] or dividends, minus such things as an increase in investment.</t>
  </si>
  <si>
    <t>(6)  Item 5 (v) [reserve and/or escrow – total column].</t>
  </si>
  <si>
    <r>
      <t xml:space="preserve">The </t>
    </r>
    <r>
      <rPr>
        <b/>
        <sz val="9"/>
        <rFont val="Arial"/>
        <family val="2"/>
      </rPr>
      <t>change in liabilities</t>
    </r>
    <r>
      <rPr>
        <sz val="9"/>
        <rFont val="Arial"/>
        <family val="2"/>
      </rPr>
      <t xml:space="preserve"> (before items noted in "change in assets") can be computed by adding the following:</t>
    </r>
  </si>
  <si>
    <t>(1)  Item 2(c) [loans – total column] minus 5(s) [loan principal payment – total column].</t>
  </si>
  <si>
    <t>(2)  Item E [accounts payable – end of 12th month] minus E [Accounts payable – pre-start-up position].</t>
  </si>
  <si>
    <t>A.  The cash position at the end of each month should be adequate to meet the cash requirements for the following month.  If there is too little cash, then additional cash will have to be injected or cash paid out must be reduced.  If there is too much cash on the premises, this money is not working for your business.</t>
  </si>
  <si>
    <t>B.  The cashflow projection, the profit and loss projection, the breakeven analysis and good cost control information are tools which, if used properly, will be useful in making decisions that can increase profits to ensure success.</t>
  </si>
  <si>
    <r>
      <t xml:space="preserve">C.  The projection becomes more useful when the estimated information can be compared with actual information as it develops.  It is important to follow through and complete the actual columns as the information becomes available.  Utilise the cashflow projection to assist in setting new goals and planning operations for more profit.  A suggested way to do this is to enter actual cash receipt amounts and cash paid out amounts in the </t>
    </r>
    <r>
      <rPr>
        <b/>
        <sz val="9"/>
        <rFont val="Arial"/>
        <family val="2"/>
      </rPr>
      <t>Actual</t>
    </r>
    <r>
      <rPr>
        <sz val="9"/>
        <rFont val="Arial"/>
        <family val="2"/>
      </rPr>
      <t xml:space="preserve"> spreadsheet included in this file.</t>
    </r>
  </si>
</sst>
</file>

<file path=xl/styles.xml><?xml version="1.0" encoding="utf-8"?>
<styleSheet xmlns="http://schemas.openxmlformats.org/spreadsheetml/2006/main">
  <numFmts count="2">
    <numFmt numFmtId="164" formatCode="_(* #,##0.00_);_(* \(#,##0.00\);_(* &quot;-&quot;??_);_(@_)"/>
    <numFmt numFmtId="165" formatCode="_(* #,##0_);_(* \(#,##0\);_(* &quot;-&quot;??_);_(@_)"/>
  </numFmts>
  <fonts count="15">
    <font>
      <sz val="8"/>
      <name val="Arial"/>
    </font>
    <font>
      <b/>
      <sz val="8"/>
      <name val="Arial"/>
    </font>
    <font>
      <sz val="8"/>
      <name val="Arial"/>
    </font>
    <font>
      <b/>
      <sz val="9"/>
      <name val="Arial"/>
      <family val="2"/>
    </font>
    <font>
      <sz val="9"/>
      <name val="Arial"/>
      <family val="2"/>
    </font>
    <font>
      <b/>
      <u/>
      <sz val="9"/>
      <name val="Arial"/>
      <family val="2"/>
    </font>
    <font>
      <b/>
      <sz val="11"/>
      <name val="Arial"/>
      <family val="2"/>
    </font>
    <font>
      <b/>
      <sz val="8"/>
      <name val="Arial"/>
      <family val="2"/>
    </font>
    <font>
      <i/>
      <sz val="10"/>
      <color indexed="10"/>
      <name val="Arial"/>
      <family val="2"/>
    </font>
    <font>
      <i/>
      <sz val="9"/>
      <color indexed="12"/>
      <name val="Arial"/>
      <family val="2"/>
    </font>
    <font>
      <u/>
      <sz val="8"/>
      <name val="Arial"/>
      <family val="2"/>
    </font>
    <font>
      <sz val="8"/>
      <name val="Arial"/>
      <family val="2"/>
    </font>
    <font>
      <sz val="11"/>
      <name val="Calibri"/>
      <family val="2"/>
    </font>
    <font>
      <strike/>
      <sz val="8"/>
      <name val="Arial"/>
      <family val="2"/>
    </font>
    <font>
      <b/>
      <sz val="8"/>
      <color rgb="FF00FF00"/>
      <name val="Arial"/>
      <family val="2"/>
    </font>
  </fonts>
  <fills count="4">
    <fill>
      <patternFill patternType="none"/>
    </fill>
    <fill>
      <patternFill patternType="gray125"/>
    </fill>
    <fill>
      <patternFill patternType="solid">
        <fgColor indexed="23"/>
        <bgColor indexed="64"/>
      </patternFill>
    </fill>
    <fill>
      <patternFill patternType="solid">
        <fgColor indexed="9"/>
        <bgColor indexed="64"/>
      </patternFill>
    </fill>
  </fills>
  <borders count="19">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xf numFmtId="164" fontId="2" fillId="0" borderId="0" applyFont="0" applyFill="0" applyBorder="0" applyAlignment="0" applyProtection="0"/>
  </cellStyleXfs>
  <cellXfs count="88">
    <xf numFmtId="0" fontId="0" fillId="0" borderId="0" xfId="0"/>
    <xf numFmtId="0" fontId="1" fillId="0" borderId="0" xfId="0" applyFont="1"/>
    <xf numFmtId="0" fontId="0" fillId="0" borderId="0" xfId="0" applyAlignment="1">
      <alignment horizontal="center"/>
    </xf>
    <xf numFmtId="165" fontId="0" fillId="0" borderId="1" xfId="1" applyNumberFormat="1" applyFont="1" applyBorder="1"/>
    <xf numFmtId="165" fontId="0" fillId="0" borderId="0" xfId="1" applyNumberFormat="1" applyFont="1"/>
    <xf numFmtId="165" fontId="0" fillId="0" borderId="2" xfId="1" applyNumberFormat="1" applyFont="1" applyBorder="1"/>
    <xf numFmtId="165" fontId="0" fillId="0" borderId="3" xfId="1" applyNumberFormat="1" applyFont="1" applyBorder="1"/>
    <xf numFmtId="165" fontId="0" fillId="0" borderId="4" xfId="1" applyNumberFormat="1" applyFont="1" applyBorder="1"/>
    <xf numFmtId="165" fontId="0" fillId="0" borderId="5" xfId="1" applyNumberFormat="1" applyFont="1" applyBorder="1"/>
    <xf numFmtId="165" fontId="0" fillId="0" borderId="6" xfId="1" applyNumberFormat="1" applyFont="1" applyBorder="1"/>
    <xf numFmtId="165" fontId="0" fillId="0" borderId="7" xfId="1" applyNumberFormat="1" applyFont="1" applyBorder="1"/>
    <xf numFmtId="165" fontId="0" fillId="0" borderId="8" xfId="1" applyNumberFormat="1" applyFont="1" applyBorder="1"/>
    <xf numFmtId="165" fontId="0" fillId="0" borderId="9" xfId="1" applyNumberFormat="1" applyFont="1" applyBorder="1"/>
    <xf numFmtId="165" fontId="0" fillId="0" borderId="10" xfId="1" applyNumberFormat="1" applyFont="1" applyBorder="1"/>
    <xf numFmtId="165" fontId="0" fillId="0" borderId="11" xfId="1" applyNumberFormat="1" applyFont="1" applyBorder="1"/>
    <xf numFmtId="165" fontId="0" fillId="0" borderId="1" xfId="1" applyNumberFormat="1" applyFont="1" applyFill="1" applyBorder="1"/>
    <xf numFmtId="165" fontId="0" fillId="2" borderId="1" xfId="1" applyNumberFormat="1" applyFont="1" applyFill="1" applyBorder="1"/>
    <xf numFmtId="165" fontId="0" fillId="0" borderId="12" xfId="1" applyNumberFormat="1" applyFont="1" applyBorder="1"/>
    <xf numFmtId="165" fontId="0" fillId="0" borderId="13" xfId="1" applyNumberFormat="1" applyFont="1" applyBorder="1"/>
    <xf numFmtId="165" fontId="0" fillId="0" borderId="14" xfId="1" applyNumberFormat="1" applyFont="1" applyBorder="1"/>
    <xf numFmtId="165" fontId="0" fillId="0" borderId="15" xfId="1" applyNumberFormat="1" applyFont="1" applyBorder="1"/>
    <xf numFmtId="0" fontId="0" fillId="0" borderId="11" xfId="0" applyBorder="1" applyAlignment="1">
      <alignment horizontal="center"/>
    </xf>
    <xf numFmtId="165" fontId="0" fillId="2" borderId="12" xfId="1" applyNumberFormat="1" applyFont="1" applyFill="1" applyBorder="1"/>
    <xf numFmtId="165" fontId="0" fillId="2" borderId="16" xfId="1" applyNumberFormat="1" applyFont="1" applyFill="1" applyBorder="1"/>
    <xf numFmtId="165" fontId="0" fillId="2" borderId="17" xfId="1" applyNumberFormat="1" applyFont="1" applyFill="1" applyBorder="1"/>
    <xf numFmtId="165" fontId="0" fillId="0" borderId="0" xfId="1" applyNumberFormat="1" applyFont="1" applyBorder="1"/>
    <xf numFmtId="165" fontId="0" fillId="2" borderId="0" xfId="1" applyNumberFormat="1" applyFont="1" applyFill="1" applyBorder="1"/>
    <xf numFmtId="165" fontId="0" fillId="0" borderId="12" xfId="1" applyNumberFormat="1" applyFont="1" applyFill="1" applyBorder="1"/>
    <xf numFmtId="165" fontId="2" fillId="0" borderId="0" xfId="1" applyNumberFormat="1"/>
    <xf numFmtId="0" fontId="4" fillId="0" borderId="0" xfId="0" applyFont="1"/>
    <xf numFmtId="0" fontId="4" fillId="0" borderId="0" xfId="0" applyFont="1" applyAlignment="1">
      <alignment vertical="top" wrapText="1"/>
    </xf>
    <xf numFmtId="0" fontId="4" fillId="0" borderId="0" xfId="0" applyFont="1" applyBorder="1" applyAlignment="1">
      <alignment vertical="top" wrapText="1"/>
    </xf>
    <xf numFmtId="0" fontId="4" fillId="3"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Border="1" applyAlignment="1">
      <alignment vertical="top" wrapText="1"/>
    </xf>
    <xf numFmtId="0" fontId="0" fillId="0" borderId="0" xfId="0" applyAlignment="1">
      <alignment horizontal="left" indent="1"/>
    </xf>
    <xf numFmtId="0" fontId="0" fillId="0" borderId="0" xfId="0" applyAlignment="1">
      <alignment wrapText="1"/>
    </xf>
    <xf numFmtId="0" fontId="7" fillId="0" borderId="18" xfId="0" applyFont="1" applyBorder="1" applyAlignment="1">
      <alignment vertical="top" wrapText="1"/>
    </xf>
    <xf numFmtId="0" fontId="7" fillId="0" borderId="0" xfId="0" applyFont="1"/>
    <xf numFmtId="0" fontId="7" fillId="0" borderId="0" xfId="0" applyFont="1" applyAlignment="1">
      <alignment wrapText="1"/>
    </xf>
    <xf numFmtId="0" fontId="7" fillId="0" borderId="5" xfId="0" applyFont="1" applyBorder="1" applyAlignment="1">
      <alignment wrapText="1"/>
    </xf>
    <xf numFmtId="0" fontId="7" fillId="0" borderId="11" xfId="0" applyFont="1" applyBorder="1" applyAlignment="1">
      <alignment wrapText="1"/>
    </xf>
    <xf numFmtId="0" fontId="7" fillId="0" borderId="9" xfId="0" applyFont="1" applyBorder="1" applyAlignment="1">
      <alignment wrapText="1"/>
    </xf>
    <xf numFmtId="0" fontId="7" fillId="0" borderId="11" xfId="0" applyFont="1" applyBorder="1" applyAlignment="1">
      <alignment horizontal="center"/>
    </xf>
    <xf numFmtId="0" fontId="0" fillId="0" borderId="0" xfId="0" applyAlignment="1">
      <alignment horizontal="right"/>
    </xf>
    <xf numFmtId="0" fontId="8" fillId="0" borderId="0" xfId="0" applyFont="1"/>
    <xf numFmtId="0" fontId="9" fillId="0" borderId="0" xfId="0" applyFont="1"/>
    <xf numFmtId="0" fontId="4" fillId="0" borderId="0" xfId="0" applyFont="1" applyAlignment="1">
      <alignment wrapText="1"/>
    </xf>
    <xf numFmtId="0" fontId="10" fillId="0" borderId="0" xfId="0" applyFont="1" applyAlignment="1">
      <alignment wrapText="1"/>
    </xf>
    <xf numFmtId="165" fontId="2" fillId="0" borderId="1" xfId="1" applyNumberFormat="1" applyBorder="1"/>
    <xf numFmtId="165" fontId="2" fillId="2" borderId="12" xfId="1" applyNumberFormat="1" applyFill="1" applyBorder="1"/>
    <xf numFmtId="165" fontId="2" fillId="0" borderId="1" xfId="1" applyNumberFormat="1" applyFill="1" applyBorder="1"/>
    <xf numFmtId="165" fontId="2" fillId="0" borderId="12" xfId="1" applyNumberFormat="1" applyFill="1" applyBorder="1"/>
    <xf numFmtId="165" fontId="2" fillId="2" borderId="1" xfId="1" applyNumberFormat="1" applyFill="1" applyBorder="1"/>
    <xf numFmtId="165" fontId="2" fillId="0" borderId="12" xfId="1" applyNumberFormat="1" applyBorder="1"/>
    <xf numFmtId="165" fontId="2" fillId="0" borderId="2" xfId="1" applyNumberFormat="1" applyBorder="1"/>
    <xf numFmtId="165" fontId="2" fillId="0" borderId="3" xfId="1" applyNumberFormat="1" applyBorder="1"/>
    <xf numFmtId="165" fontId="2" fillId="0" borderId="13" xfId="1" applyNumberFormat="1" applyBorder="1"/>
    <xf numFmtId="165" fontId="2" fillId="0" borderId="4" xfId="1" applyNumberFormat="1" applyBorder="1"/>
    <xf numFmtId="165" fontId="2" fillId="0" borderId="5" xfId="1" applyNumberFormat="1" applyBorder="1"/>
    <xf numFmtId="165" fontId="2" fillId="2" borderId="16" xfId="1" applyNumberFormat="1" applyFill="1" applyBorder="1"/>
    <xf numFmtId="165" fontId="2" fillId="0" borderId="6" xfId="1" applyNumberFormat="1" applyBorder="1"/>
    <xf numFmtId="165" fontId="2" fillId="0" borderId="7" xfId="1" applyNumberFormat="1" applyBorder="1"/>
    <xf numFmtId="165" fontId="2" fillId="0" borderId="14" xfId="1" applyNumberFormat="1" applyBorder="1"/>
    <xf numFmtId="165" fontId="2" fillId="0" borderId="8" xfId="1" applyNumberFormat="1" applyBorder="1"/>
    <xf numFmtId="165" fontId="2" fillId="0" borderId="9" xfId="1" applyNumberFormat="1" applyBorder="1"/>
    <xf numFmtId="165" fontId="2" fillId="0" borderId="15" xfId="1" applyNumberFormat="1" applyBorder="1"/>
    <xf numFmtId="165" fontId="2" fillId="0" borderId="10" xfId="1" applyNumberFormat="1" applyBorder="1"/>
    <xf numFmtId="165" fontId="2" fillId="0" borderId="11" xfId="1" applyNumberFormat="1" applyBorder="1"/>
    <xf numFmtId="165" fontId="2" fillId="2" borderId="17" xfId="1" applyNumberFormat="1" applyFill="1" applyBorder="1"/>
    <xf numFmtId="165" fontId="2" fillId="0" borderId="0" xfId="1" applyNumberFormat="1" applyBorder="1"/>
    <xf numFmtId="165" fontId="2" fillId="2" borderId="0" xfId="1" applyNumberFormat="1" applyFill="1" applyBorder="1"/>
    <xf numFmtId="0" fontId="6" fillId="3" borderId="0" xfId="0" applyFont="1" applyFill="1" applyBorder="1" applyAlignment="1">
      <alignment horizontal="center" vertical="top" wrapText="1"/>
    </xf>
    <xf numFmtId="0" fontId="11" fillId="0" borderId="0" xfId="0" applyFont="1" applyAlignment="1">
      <alignment horizontal="left" indent="1"/>
    </xf>
    <xf numFmtId="0" fontId="0" fillId="0" borderId="0" xfId="0" applyProtection="1">
      <protection locked="0"/>
    </xf>
    <xf numFmtId="0" fontId="0" fillId="0" borderId="11" xfId="0" applyBorder="1" applyAlignment="1" applyProtection="1">
      <alignment horizontal="center"/>
      <protection locked="0"/>
    </xf>
    <xf numFmtId="0" fontId="11" fillId="0" borderId="0" xfId="0" applyFont="1" applyAlignment="1">
      <alignment wrapText="1"/>
    </xf>
    <xf numFmtId="0" fontId="12" fillId="0" borderId="0" xfId="0" applyFont="1" applyAlignment="1">
      <alignment wrapText="1"/>
    </xf>
    <xf numFmtId="0" fontId="11" fillId="0" borderId="11" xfId="0" applyFont="1" applyBorder="1" applyAlignment="1">
      <alignment wrapText="1"/>
    </xf>
    <xf numFmtId="0" fontId="11" fillId="0" borderId="5" xfId="0" applyFont="1" applyBorder="1" applyAlignment="1">
      <alignment wrapText="1"/>
    </xf>
    <xf numFmtId="0" fontId="11" fillId="0" borderId="7" xfId="0" applyFont="1" applyBorder="1" applyAlignment="1">
      <alignment wrapText="1"/>
    </xf>
    <xf numFmtId="0" fontId="11" fillId="0" borderId="9" xfId="0" applyFont="1" applyBorder="1" applyAlignment="1">
      <alignment wrapText="1"/>
    </xf>
    <xf numFmtId="0" fontId="14" fillId="0" borderId="0" xfId="0" applyFont="1"/>
    <xf numFmtId="0" fontId="3" fillId="0" borderId="0" xfId="0" applyFont="1" applyAlignment="1">
      <alignment wrapText="1"/>
    </xf>
    <xf numFmtId="0" fontId="11" fillId="0" borderId="0" xfId="0" applyFont="1"/>
    <xf numFmtId="0" fontId="11" fillId="0" borderId="7" xfId="0" applyFont="1" applyBorder="1" applyAlignment="1">
      <alignment horizontal="left" indent="1"/>
    </xf>
    <xf numFmtId="0" fontId="11" fillId="0" borderId="18" xfId="0" applyFont="1" applyBorder="1" applyAlignment="1">
      <alignment vertical="top" wrapText="1"/>
    </xf>
    <xf numFmtId="0" fontId="11" fillId="0" borderId="11"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A2:A48"/>
  <sheetViews>
    <sheetView topLeftCell="A28" workbookViewId="0">
      <selection activeCell="A51" sqref="A51"/>
    </sheetView>
  </sheetViews>
  <sheetFormatPr defaultRowHeight="12"/>
  <cols>
    <col min="1" max="1" width="160.1640625" style="31" customWidth="1"/>
    <col min="2" max="16384" width="9.33203125" style="29"/>
  </cols>
  <sheetData>
    <row r="2" spans="1:1" ht="15">
      <c r="A2" s="72" t="s">
        <v>14</v>
      </c>
    </row>
    <row r="3" spans="1:1">
      <c r="A3" s="32"/>
    </row>
    <row r="4" spans="1:1">
      <c r="A4" s="33" t="s">
        <v>13</v>
      </c>
    </row>
    <row r="5" spans="1:1">
      <c r="A5" s="32"/>
    </row>
    <row r="6" spans="1:1" ht="36">
      <c r="A6" s="34" t="s">
        <v>123</v>
      </c>
    </row>
    <row r="7" spans="1:1">
      <c r="A7" s="32"/>
    </row>
    <row r="8" spans="1:1" ht="72">
      <c r="A8" s="34" t="s">
        <v>124</v>
      </c>
    </row>
    <row r="9" spans="1:1" ht="60">
      <c r="A9" s="83" t="s">
        <v>125</v>
      </c>
    </row>
    <row r="10" spans="1:1" s="30" customFormat="1" ht="81.75" customHeight="1">
      <c r="A10" s="32" t="s">
        <v>126</v>
      </c>
    </row>
    <row r="11" spans="1:1" s="47" customFormat="1" ht="16.5" customHeight="1">
      <c r="A11" s="32"/>
    </row>
    <row r="12" spans="1:1">
      <c r="A12" s="34" t="s">
        <v>127</v>
      </c>
    </row>
    <row r="13" spans="1:1">
      <c r="A13" s="32" t="s">
        <v>48</v>
      </c>
    </row>
    <row r="14" spans="1:1" ht="36">
      <c r="A14" s="32" t="s">
        <v>128</v>
      </c>
    </row>
    <row r="15" spans="1:1">
      <c r="A15" s="32" t="s">
        <v>129</v>
      </c>
    </row>
    <row r="16" spans="1:1">
      <c r="A16" s="32" t="s">
        <v>130</v>
      </c>
    </row>
    <row r="17" spans="1:1">
      <c r="A17" s="32"/>
    </row>
    <row r="18" spans="1:1">
      <c r="A18" s="33" t="s">
        <v>12</v>
      </c>
    </row>
    <row r="19" spans="1:1">
      <c r="A19" s="32"/>
    </row>
    <row r="20" spans="1:1" ht="24">
      <c r="A20" s="32" t="s">
        <v>49</v>
      </c>
    </row>
    <row r="21" spans="1:1">
      <c r="A21" s="32"/>
    </row>
    <row r="22" spans="1:1" ht="24">
      <c r="A22" s="34" t="s">
        <v>131</v>
      </c>
    </row>
    <row r="23" spans="1:1" ht="15.75" customHeight="1">
      <c r="A23" s="32"/>
    </row>
    <row r="24" spans="1:1" ht="36">
      <c r="A24" s="34" t="s">
        <v>132</v>
      </c>
    </row>
    <row r="25" spans="1:1">
      <c r="A25" s="32"/>
    </row>
    <row r="26" spans="1:1">
      <c r="A26" s="34" t="s">
        <v>133</v>
      </c>
    </row>
    <row r="27" spans="1:1">
      <c r="A27" s="34" t="s">
        <v>134</v>
      </c>
    </row>
    <row r="28" spans="1:1">
      <c r="A28" s="32"/>
    </row>
    <row r="29" spans="1:1" ht="36">
      <c r="A29" s="34" t="s">
        <v>135</v>
      </c>
    </row>
    <row r="30" spans="1:1">
      <c r="A30" s="32"/>
    </row>
    <row r="31" spans="1:1">
      <c r="A31" s="32" t="s">
        <v>136</v>
      </c>
    </row>
    <row r="32" spans="1:1">
      <c r="A32" s="32" t="s">
        <v>137</v>
      </c>
    </row>
    <row r="33" spans="1:1">
      <c r="A33" s="32" t="s">
        <v>138</v>
      </c>
    </row>
    <row r="34" spans="1:1">
      <c r="A34" s="32" t="s">
        <v>139</v>
      </c>
    </row>
    <row r="35" spans="1:1">
      <c r="A35" s="32" t="s">
        <v>140</v>
      </c>
    </row>
    <row r="36" spans="1:1">
      <c r="A36" s="32" t="s">
        <v>141</v>
      </c>
    </row>
    <row r="37" spans="1:1">
      <c r="A37" s="32" t="s">
        <v>142</v>
      </c>
    </row>
    <row r="38" spans="1:1">
      <c r="A38" s="32"/>
    </row>
    <row r="39" spans="1:1">
      <c r="A39" s="32" t="s">
        <v>143</v>
      </c>
    </row>
    <row r="40" spans="1:1">
      <c r="A40" s="32" t="s">
        <v>144</v>
      </c>
    </row>
    <row r="41" spans="1:1">
      <c r="A41" s="32" t="s">
        <v>145</v>
      </c>
    </row>
    <row r="42" spans="1:1">
      <c r="A42" s="32"/>
    </row>
    <row r="43" spans="1:1">
      <c r="A43" s="33" t="s">
        <v>15</v>
      </c>
    </row>
    <row r="44" spans="1:1">
      <c r="A44" s="32"/>
    </row>
    <row r="45" spans="1:1" ht="24">
      <c r="A45" s="32" t="s">
        <v>146</v>
      </c>
    </row>
    <row r="46" spans="1:1" ht="24">
      <c r="A46" s="32" t="s">
        <v>147</v>
      </c>
    </row>
    <row r="47" spans="1:1" ht="36">
      <c r="A47" s="32" t="s">
        <v>148</v>
      </c>
    </row>
    <row r="48" spans="1:1" ht="28.5" customHeight="1"/>
  </sheetData>
  <phoneticPr fontId="0" type="noConversion"/>
  <pageMargins left="0.75" right="0.75" top="1" bottom="1" header="0.5" footer="0.5"/>
  <pageSetup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2:C47"/>
  <sheetViews>
    <sheetView topLeftCell="A23" workbookViewId="0">
      <selection activeCell="B53" sqref="B53"/>
    </sheetView>
  </sheetViews>
  <sheetFormatPr defaultRowHeight="11.25"/>
  <cols>
    <col min="1" max="1" width="37" bestFit="1" customWidth="1"/>
    <col min="2" max="2" width="120" style="74" customWidth="1"/>
  </cols>
  <sheetData>
    <row r="2" spans="1:2">
      <c r="A2" s="1" t="s">
        <v>99</v>
      </c>
    </row>
    <row r="3" spans="1:2">
      <c r="A3" s="1" t="s">
        <v>30</v>
      </c>
    </row>
    <row r="4" spans="1:2">
      <c r="A4" s="1"/>
    </row>
    <row r="5" spans="1:2" s="2" customFormat="1" ht="12" thickBot="1">
      <c r="A5" s="21"/>
      <c r="B5" s="75"/>
    </row>
    <row r="6" spans="1:2" ht="24" customHeight="1">
      <c r="A6" s="86" t="s">
        <v>100</v>
      </c>
      <c r="B6" s="76" t="s">
        <v>101</v>
      </c>
    </row>
    <row r="7" spans="1:2" ht="15">
      <c r="A7" s="38" t="s">
        <v>31</v>
      </c>
      <c r="B7" s="77"/>
    </row>
    <row r="8" spans="1:2">
      <c r="A8" s="73" t="s">
        <v>64</v>
      </c>
      <c r="B8" s="76" t="s">
        <v>34</v>
      </c>
    </row>
    <row r="9" spans="1:2">
      <c r="A9" s="73" t="s">
        <v>65</v>
      </c>
      <c r="B9" s="76" t="s">
        <v>35</v>
      </c>
    </row>
    <row r="10" spans="1:2" ht="12" thickBot="1">
      <c r="A10" s="73" t="s">
        <v>66</v>
      </c>
      <c r="B10" s="78" t="s">
        <v>102</v>
      </c>
    </row>
    <row r="11" spans="1:2" ht="23.25" thickBot="1">
      <c r="A11" s="39" t="s">
        <v>24</v>
      </c>
      <c r="B11" s="76" t="s">
        <v>36</v>
      </c>
    </row>
    <row r="12" spans="1:2" ht="24" thickTop="1" thickBot="1">
      <c r="A12" s="40" t="s">
        <v>76</v>
      </c>
      <c r="B12" s="79" t="s">
        <v>36</v>
      </c>
    </row>
    <row r="13" spans="1:2" ht="15.75" thickTop="1">
      <c r="A13" s="38" t="s">
        <v>32</v>
      </c>
      <c r="B13" s="77"/>
    </row>
    <row r="14" spans="1:2">
      <c r="A14" s="73" t="s">
        <v>53</v>
      </c>
      <c r="B14" s="76" t="s">
        <v>103</v>
      </c>
    </row>
    <row r="15" spans="1:2">
      <c r="A15" s="73" t="s">
        <v>54</v>
      </c>
      <c r="B15" s="76" t="s">
        <v>104</v>
      </c>
    </row>
    <row r="16" spans="1:2">
      <c r="A16" s="73" t="s">
        <v>95</v>
      </c>
      <c r="B16" s="76" t="s">
        <v>37</v>
      </c>
    </row>
    <row r="17" spans="1:2">
      <c r="A17" s="73" t="s">
        <v>52</v>
      </c>
      <c r="B17" s="76" t="s">
        <v>55</v>
      </c>
    </row>
    <row r="18" spans="1:2">
      <c r="A18" s="73" t="s">
        <v>56</v>
      </c>
      <c r="B18" s="76" t="s">
        <v>105</v>
      </c>
    </row>
    <row r="19" spans="1:2">
      <c r="A19" s="73" t="s">
        <v>57</v>
      </c>
      <c r="B19" s="76" t="s">
        <v>38</v>
      </c>
    </row>
    <row r="20" spans="1:2">
      <c r="A20" s="73" t="s">
        <v>16</v>
      </c>
      <c r="B20" s="76" t="s">
        <v>39</v>
      </c>
    </row>
    <row r="21" spans="1:2">
      <c r="A21" s="73" t="s">
        <v>58</v>
      </c>
      <c r="B21" s="76" t="s">
        <v>59</v>
      </c>
    </row>
    <row r="22" spans="1:2">
      <c r="A22" s="73" t="s">
        <v>60</v>
      </c>
      <c r="B22" s="76" t="s">
        <v>40</v>
      </c>
    </row>
    <row r="23" spans="1:2">
      <c r="A23" s="73" t="s">
        <v>17</v>
      </c>
      <c r="B23" s="76" t="s">
        <v>109</v>
      </c>
    </row>
    <row r="24" spans="1:2">
      <c r="A24" s="73" t="s">
        <v>18</v>
      </c>
      <c r="B24" s="76" t="s">
        <v>36</v>
      </c>
    </row>
    <row r="25" spans="1:2">
      <c r="A25" s="73" t="s">
        <v>19</v>
      </c>
      <c r="B25" s="76" t="s">
        <v>106</v>
      </c>
    </row>
    <row r="26" spans="1:2" ht="22.5">
      <c r="A26" s="73" t="s">
        <v>20</v>
      </c>
      <c r="B26" s="76" t="s">
        <v>107</v>
      </c>
    </row>
    <row r="27" spans="1:2">
      <c r="A27" s="73" t="s">
        <v>33</v>
      </c>
      <c r="B27" s="76" t="s">
        <v>108</v>
      </c>
    </row>
    <row r="28" spans="1:2">
      <c r="A28" s="73" t="s">
        <v>21</v>
      </c>
      <c r="B28" s="76" t="s">
        <v>110</v>
      </c>
    </row>
    <row r="29" spans="1:2">
      <c r="A29" s="73" t="s">
        <v>79</v>
      </c>
      <c r="B29" s="76" t="s">
        <v>41</v>
      </c>
    </row>
    <row r="30" spans="1:2">
      <c r="A30" s="73"/>
      <c r="B30" s="76" t="s">
        <v>111</v>
      </c>
    </row>
    <row r="31" spans="1:2">
      <c r="A31" s="73"/>
      <c r="B31" s="76" t="s">
        <v>42</v>
      </c>
    </row>
    <row r="32" spans="1:2" ht="12" thickBot="1">
      <c r="A32" s="73" t="s">
        <v>80</v>
      </c>
      <c r="B32" s="76" t="s">
        <v>43</v>
      </c>
    </row>
    <row r="33" spans="1:3" ht="12" thickBot="1">
      <c r="A33" s="85" t="s">
        <v>25</v>
      </c>
      <c r="B33" s="80" t="s">
        <v>44</v>
      </c>
    </row>
    <row r="34" spans="1:3">
      <c r="A34" s="73" t="s">
        <v>61</v>
      </c>
      <c r="B34" s="76" t="s">
        <v>45</v>
      </c>
    </row>
    <row r="35" spans="1:3">
      <c r="A35" s="73" t="s">
        <v>81</v>
      </c>
      <c r="B35" s="76" t="s">
        <v>112</v>
      </c>
    </row>
    <row r="36" spans="1:3">
      <c r="A36" s="73" t="s">
        <v>62</v>
      </c>
      <c r="B36" s="76" t="s">
        <v>113</v>
      </c>
    </row>
    <row r="37" spans="1:3">
      <c r="A37" s="73" t="s">
        <v>82</v>
      </c>
      <c r="B37" s="76" t="s">
        <v>114</v>
      </c>
    </row>
    <row r="38" spans="1:3">
      <c r="A38" s="73" t="s">
        <v>63</v>
      </c>
      <c r="B38" s="76" t="s">
        <v>115</v>
      </c>
    </row>
    <row r="39" spans="1:3" ht="23.25" thickBot="1">
      <c r="A39" s="42" t="s">
        <v>51</v>
      </c>
      <c r="B39" s="81" t="s">
        <v>36</v>
      </c>
    </row>
    <row r="40" spans="1:3" ht="24" thickTop="1" thickBot="1">
      <c r="A40" s="41" t="s">
        <v>83</v>
      </c>
      <c r="B40" s="78" t="s">
        <v>116</v>
      </c>
    </row>
    <row r="41" spans="1:3" ht="22.5">
      <c r="A41" s="36" t="s">
        <v>117</v>
      </c>
      <c r="B41" s="76" t="s">
        <v>118</v>
      </c>
    </row>
    <row r="42" spans="1:3" ht="22.5">
      <c r="A42" s="73" t="s">
        <v>85</v>
      </c>
      <c r="B42" s="76" t="s">
        <v>119</v>
      </c>
      <c r="C42" s="84"/>
    </row>
    <row r="43" spans="1:3">
      <c r="A43" s="73" t="s">
        <v>86</v>
      </c>
      <c r="B43" s="76" t="s">
        <v>120</v>
      </c>
      <c r="C43" s="84"/>
    </row>
    <row r="44" spans="1:3">
      <c r="A44" s="73" t="s">
        <v>121</v>
      </c>
      <c r="B44" s="76" t="s">
        <v>46</v>
      </c>
      <c r="C44" s="84"/>
    </row>
    <row r="45" spans="1:3">
      <c r="A45" s="73" t="s">
        <v>97</v>
      </c>
      <c r="B45" s="76" t="s">
        <v>50</v>
      </c>
      <c r="C45" s="84"/>
    </row>
    <row r="46" spans="1:3">
      <c r="A46" s="73" t="s">
        <v>89</v>
      </c>
      <c r="B46" s="76" t="s">
        <v>47</v>
      </c>
      <c r="C46" s="84"/>
    </row>
    <row r="47" spans="1:3">
      <c r="A47" s="73" t="s">
        <v>26</v>
      </c>
      <c r="B47" s="76" t="s">
        <v>122</v>
      </c>
      <c r="C47" s="84"/>
    </row>
  </sheetData>
  <phoneticPr fontId="0" type="noConversion"/>
  <pageMargins left="0.25" right="0.25" top="1" bottom="1" header="0.5" footer="0.5"/>
  <pageSetup scale="90" orientation="landscape" horizontalDpi="4294967292"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O60"/>
  <sheetViews>
    <sheetView tabSelected="1" workbookViewId="0">
      <selection activeCell="F27" sqref="F27"/>
    </sheetView>
  </sheetViews>
  <sheetFormatPr defaultRowHeight="11.25"/>
  <cols>
    <col min="1" max="1" width="37" bestFit="1" customWidth="1"/>
    <col min="2" max="15" width="10.83203125" customWidth="1"/>
  </cols>
  <sheetData>
    <row r="1" spans="1:15" ht="12.75">
      <c r="A1" s="45" t="s">
        <v>72</v>
      </c>
    </row>
    <row r="2" spans="1:15" ht="12">
      <c r="A2" s="46" t="s">
        <v>28</v>
      </c>
    </row>
    <row r="4" spans="1:15">
      <c r="A4" s="38" t="s">
        <v>73</v>
      </c>
    </row>
    <row r="5" spans="1:15">
      <c r="A5" s="38" t="s">
        <v>68</v>
      </c>
    </row>
    <row r="6" spans="1:15">
      <c r="A6" s="38" t="s">
        <v>69</v>
      </c>
    </row>
    <row r="7" spans="1:15" s="2" customFormat="1" ht="12" thickBot="1">
      <c r="A7" s="21"/>
      <c r="B7" s="21" t="s">
        <v>74</v>
      </c>
      <c r="C7" s="21" t="s">
        <v>0</v>
      </c>
      <c r="D7" s="21" t="s">
        <v>1</v>
      </c>
      <c r="E7" s="21" t="s">
        <v>2</v>
      </c>
      <c r="F7" s="21" t="s">
        <v>3</v>
      </c>
      <c r="G7" s="21" t="s">
        <v>4</v>
      </c>
      <c r="H7" s="21" t="s">
        <v>5</v>
      </c>
      <c r="I7" s="21" t="s">
        <v>6</v>
      </c>
      <c r="J7" s="21" t="s">
        <v>7</v>
      </c>
      <c r="K7" s="21" t="s">
        <v>8</v>
      </c>
      <c r="L7" s="21" t="s">
        <v>9</v>
      </c>
      <c r="M7" s="21" t="s">
        <v>10</v>
      </c>
      <c r="N7" s="21" t="s">
        <v>11</v>
      </c>
      <c r="O7" s="43" t="s">
        <v>27</v>
      </c>
    </row>
    <row r="8" spans="1:15" ht="24" customHeight="1">
      <c r="A8" s="37" t="s">
        <v>75</v>
      </c>
      <c r="B8" s="3"/>
      <c r="C8" s="4">
        <f>+B42</f>
        <v>0</v>
      </c>
      <c r="D8" s="4">
        <f>+C42</f>
        <v>0</v>
      </c>
      <c r="E8" s="4">
        <f t="shared" ref="E8:N8" si="0">+D42</f>
        <v>0</v>
      </c>
      <c r="F8" s="4">
        <f t="shared" si="0"/>
        <v>0</v>
      </c>
      <c r="G8" s="4">
        <f t="shared" si="0"/>
        <v>0</v>
      </c>
      <c r="H8" s="4">
        <f t="shared" si="0"/>
        <v>0</v>
      </c>
      <c r="I8" s="4">
        <f t="shared" si="0"/>
        <v>0</v>
      </c>
      <c r="J8" s="4">
        <f t="shared" si="0"/>
        <v>0</v>
      </c>
      <c r="K8" s="4">
        <f t="shared" si="0"/>
        <v>0</v>
      </c>
      <c r="L8" s="4">
        <f t="shared" si="0"/>
        <v>0</v>
      </c>
      <c r="M8" s="4">
        <f t="shared" si="0"/>
        <v>0</v>
      </c>
      <c r="N8" s="4">
        <f t="shared" si="0"/>
        <v>0</v>
      </c>
      <c r="O8" s="22"/>
    </row>
    <row r="9" spans="1:15">
      <c r="A9" s="38" t="s">
        <v>31</v>
      </c>
      <c r="B9" s="15"/>
      <c r="C9" s="4"/>
      <c r="D9" s="4"/>
      <c r="E9" s="4"/>
      <c r="F9" s="4"/>
      <c r="G9" s="4"/>
      <c r="H9" s="4"/>
      <c r="I9" s="4"/>
      <c r="J9" s="4"/>
      <c r="K9" s="4"/>
      <c r="L9" s="4"/>
      <c r="M9" s="4"/>
      <c r="N9" s="4"/>
      <c r="O9" s="27"/>
    </row>
    <row r="10" spans="1:15">
      <c r="A10" s="73" t="s">
        <v>64</v>
      </c>
      <c r="B10" s="16"/>
      <c r="C10" s="4"/>
      <c r="D10" s="4"/>
      <c r="E10" s="4"/>
      <c r="F10" s="4"/>
      <c r="G10" s="4"/>
      <c r="H10" s="4"/>
      <c r="I10" s="4"/>
      <c r="J10" s="4"/>
      <c r="K10" s="4"/>
      <c r="L10" s="4"/>
      <c r="M10" s="4"/>
      <c r="N10" s="4"/>
      <c r="O10" s="17">
        <f>SUM(C10:N10)</f>
        <v>0</v>
      </c>
    </row>
    <row r="11" spans="1:15">
      <c r="A11" s="73" t="s">
        <v>65</v>
      </c>
      <c r="B11" s="16"/>
      <c r="C11" s="4"/>
      <c r="D11" s="4"/>
      <c r="E11" s="4"/>
      <c r="F11" s="4"/>
      <c r="G11" s="4"/>
      <c r="H11" s="4"/>
      <c r="I11" s="4"/>
      <c r="J11" s="4"/>
      <c r="K11" s="4"/>
      <c r="L11" s="4"/>
      <c r="M11" s="4"/>
      <c r="N11" s="4"/>
      <c r="O11" s="17">
        <f t="shared" ref="O11:O26" si="1">SUM(C11:N11)</f>
        <v>0</v>
      </c>
    </row>
    <row r="12" spans="1:15">
      <c r="A12" s="73" t="s">
        <v>66</v>
      </c>
      <c r="B12" s="5"/>
      <c r="C12" s="6"/>
      <c r="D12" s="6"/>
      <c r="E12" s="6"/>
      <c r="F12" s="6"/>
      <c r="G12" s="6"/>
      <c r="H12" s="6"/>
      <c r="I12" s="6"/>
      <c r="J12" s="6"/>
      <c r="K12" s="6"/>
      <c r="L12" s="6"/>
      <c r="M12" s="6"/>
      <c r="N12" s="6"/>
      <c r="O12" s="17">
        <f t="shared" si="1"/>
        <v>0</v>
      </c>
    </row>
    <row r="13" spans="1:15" ht="23.25" thickBot="1">
      <c r="A13" s="39" t="s">
        <v>24</v>
      </c>
      <c r="B13" s="3">
        <f>+B12</f>
        <v>0</v>
      </c>
      <c r="C13" s="4">
        <f>SUM(C10:C12)</f>
        <v>0</v>
      </c>
      <c r="D13" s="4">
        <f>SUM(D10:D12)</f>
        <v>0</v>
      </c>
      <c r="E13" s="4">
        <f t="shared" ref="E13:N13" si="2">SUM(E10:E12)</f>
        <v>0</v>
      </c>
      <c r="F13" s="4">
        <f t="shared" si="2"/>
        <v>0</v>
      </c>
      <c r="G13" s="4">
        <f t="shared" si="2"/>
        <v>0</v>
      </c>
      <c r="H13" s="4">
        <f t="shared" si="2"/>
        <v>0</v>
      </c>
      <c r="I13" s="4">
        <f t="shared" si="2"/>
        <v>0</v>
      </c>
      <c r="J13" s="4">
        <f t="shared" si="2"/>
        <v>0</v>
      </c>
      <c r="K13" s="4">
        <f t="shared" si="2"/>
        <v>0</v>
      </c>
      <c r="L13" s="4">
        <f t="shared" si="2"/>
        <v>0</v>
      </c>
      <c r="M13" s="4">
        <f t="shared" si="2"/>
        <v>0</v>
      </c>
      <c r="N13" s="4">
        <f t="shared" si="2"/>
        <v>0</v>
      </c>
      <c r="O13" s="18">
        <f t="shared" si="1"/>
        <v>0</v>
      </c>
    </row>
    <row r="14" spans="1:15" ht="24" thickTop="1" thickBot="1">
      <c r="A14" s="40" t="s">
        <v>76</v>
      </c>
      <c r="B14" s="7">
        <f>+B8+B13</f>
        <v>0</v>
      </c>
      <c r="C14" s="8">
        <f>+C8+C13</f>
        <v>0</v>
      </c>
      <c r="D14" s="8">
        <f>+D8+D13</f>
        <v>0</v>
      </c>
      <c r="E14" s="8">
        <f t="shared" ref="E14:N14" si="3">+E8+E13</f>
        <v>0</v>
      </c>
      <c r="F14" s="8">
        <f t="shared" si="3"/>
        <v>0</v>
      </c>
      <c r="G14" s="8">
        <f t="shared" si="3"/>
        <v>0</v>
      </c>
      <c r="H14" s="8">
        <f t="shared" si="3"/>
        <v>0</v>
      </c>
      <c r="I14" s="8">
        <f t="shared" si="3"/>
        <v>0</v>
      </c>
      <c r="J14" s="8">
        <f t="shared" si="3"/>
        <v>0</v>
      </c>
      <c r="K14" s="8">
        <f t="shared" si="3"/>
        <v>0</v>
      </c>
      <c r="L14" s="8">
        <f t="shared" si="3"/>
        <v>0</v>
      </c>
      <c r="M14" s="8">
        <f t="shared" si="3"/>
        <v>0</v>
      </c>
      <c r="N14" s="8">
        <f t="shared" si="3"/>
        <v>0</v>
      </c>
      <c r="O14" s="23"/>
    </row>
    <row r="15" spans="1:15" ht="12" thickTop="1">
      <c r="A15" s="38" t="s">
        <v>32</v>
      </c>
      <c r="B15" s="3"/>
      <c r="C15" s="4"/>
      <c r="D15" s="4"/>
      <c r="E15" s="4"/>
      <c r="F15" s="4"/>
      <c r="G15" s="4"/>
      <c r="H15" s="4"/>
      <c r="I15" s="4"/>
      <c r="J15" s="4"/>
      <c r="K15" s="4"/>
      <c r="L15" s="4"/>
      <c r="M15" s="4"/>
      <c r="N15" s="4"/>
      <c r="O15" s="27"/>
    </row>
    <row r="16" spans="1:15">
      <c r="A16" s="73" t="s">
        <v>53</v>
      </c>
      <c r="B16" s="3"/>
      <c r="C16" s="4"/>
      <c r="D16" s="4"/>
      <c r="E16" s="4"/>
      <c r="F16" s="4"/>
      <c r="G16" s="4"/>
      <c r="H16" s="4"/>
      <c r="I16" s="4"/>
      <c r="J16" s="4"/>
      <c r="K16" s="4"/>
      <c r="L16" s="4"/>
      <c r="M16" s="4"/>
      <c r="N16" s="4"/>
      <c r="O16" s="17">
        <f t="shared" si="1"/>
        <v>0</v>
      </c>
    </row>
    <row r="17" spans="1:15">
      <c r="A17" s="73" t="s">
        <v>54</v>
      </c>
      <c r="B17" s="3"/>
      <c r="C17" s="4"/>
      <c r="D17" s="4"/>
      <c r="E17" s="4"/>
      <c r="F17" s="4"/>
      <c r="G17" s="4"/>
      <c r="H17" s="4"/>
      <c r="I17" s="4"/>
      <c r="J17" s="4"/>
      <c r="K17" s="4"/>
      <c r="L17" s="4"/>
      <c r="M17" s="4"/>
      <c r="N17" s="4"/>
      <c r="O17" s="17">
        <f t="shared" si="1"/>
        <v>0</v>
      </c>
    </row>
    <row r="18" spans="1:15">
      <c r="A18" s="73" t="s">
        <v>95</v>
      </c>
      <c r="B18" s="3"/>
      <c r="C18" s="4"/>
      <c r="D18" s="4"/>
      <c r="E18" s="4"/>
      <c r="F18" s="4"/>
      <c r="G18" s="4"/>
      <c r="H18" s="4"/>
      <c r="I18" s="4"/>
      <c r="J18" s="4"/>
      <c r="K18" s="4"/>
      <c r="L18" s="4"/>
      <c r="M18" s="4"/>
      <c r="N18" s="4"/>
      <c r="O18" s="17">
        <f t="shared" si="1"/>
        <v>0</v>
      </c>
    </row>
    <row r="19" spans="1:15">
      <c r="A19" s="73" t="s">
        <v>52</v>
      </c>
      <c r="B19" s="3"/>
      <c r="C19" s="4"/>
      <c r="D19" s="4"/>
      <c r="E19" s="4"/>
      <c r="F19" s="4"/>
      <c r="G19" s="4"/>
      <c r="H19" s="4"/>
      <c r="I19" s="4"/>
      <c r="J19" s="4"/>
      <c r="K19" s="4"/>
      <c r="L19" s="4"/>
      <c r="M19" s="4"/>
      <c r="N19" s="4"/>
      <c r="O19" s="17">
        <f t="shared" si="1"/>
        <v>0</v>
      </c>
    </row>
    <row r="20" spans="1:15">
      <c r="A20" s="73" t="s">
        <v>56</v>
      </c>
      <c r="B20" s="3"/>
      <c r="C20" s="4"/>
      <c r="D20" s="4"/>
      <c r="E20" s="4"/>
      <c r="F20" s="4"/>
      <c r="G20" s="4"/>
      <c r="H20" s="4"/>
      <c r="I20" s="4"/>
      <c r="J20" s="4"/>
      <c r="K20" s="4"/>
      <c r="L20" s="4"/>
      <c r="M20" s="4"/>
      <c r="N20" s="4"/>
      <c r="O20" s="17">
        <f t="shared" si="1"/>
        <v>0</v>
      </c>
    </row>
    <row r="21" spans="1:15">
      <c r="A21" s="73" t="s">
        <v>57</v>
      </c>
      <c r="B21" s="3"/>
      <c r="C21" s="4"/>
      <c r="D21" s="4"/>
      <c r="E21" s="4"/>
      <c r="F21" s="4"/>
      <c r="G21" s="4"/>
      <c r="H21" s="4"/>
      <c r="I21" s="4"/>
      <c r="J21" s="4"/>
      <c r="K21" s="4"/>
      <c r="L21" s="4"/>
      <c r="M21" s="4"/>
      <c r="N21" s="4"/>
      <c r="O21" s="17">
        <f t="shared" si="1"/>
        <v>0</v>
      </c>
    </row>
    <row r="22" spans="1:15">
      <c r="A22" s="73" t="s">
        <v>16</v>
      </c>
      <c r="B22" s="3"/>
      <c r="C22" s="4"/>
      <c r="D22" s="4"/>
      <c r="E22" s="4"/>
      <c r="F22" s="4"/>
      <c r="G22" s="4"/>
      <c r="H22" s="4"/>
      <c r="I22" s="4"/>
      <c r="J22" s="4"/>
      <c r="K22" s="4"/>
      <c r="L22" s="4"/>
      <c r="M22" s="4"/>
      <c r="N22" s="4"/>
      <c r="O22" s="17">
        <f t="shared" si="1"/>
        <v>0</v>
      </c>
    </row>
    <row r="23" spans="1:15">
      <c r="A23" s="73" t="s">
        <v>71</v>
      </c>
      <c r="B23" s="3"/>
      <c r="C23" s="4"/>
      <c r="D23" s="4"/>
      <c r="E23" s="4"/>
      <c r="F23" s="4"/>
      <c r="G23" s="4"/>
      <c r="H23" s="4"/>
      <c r="I23" s="4"/>
      <c r="J23" s="4"/>
      <c r="K23" s="4"/>
      <c r="L23" s="4"/>
      <c r="M23" s="4"/>
      <c r="N23" s="4"/>
      <c r="O23" s="17">
        <f t="shared" si="1"/>
        <v>0</v>
      </c>
    </row>
    <row r="24" spans="1:15">
      <c r="A24" s="73" t="s">
        <v>60</v>
      </c>
      <c r="B24" s="3"/>
      <c r="C24" s="4"/>
      <c r="D24" s="4"/>
      <c r="E24" s="4"/>
      <c r="F24" s="4"/>
      <c r="G24" s="4"/>
      <c r="H24" s="4"/>
      <c r="I24" s="4"/>
      <c r="J24" s="4"/>
      <c r="K24" s="4"/>
      <c r="L24" s="4"/>
      <c r="M24" s="4"/>
      <c r="N24" s="4"/>
      <c r="O24" s="17">
        <f t="shared" si="1"/>
        <v>0</v>
      </c>
    </row>
    <row r="25" spans="1:15">
      <c r="A25" s="73" t="s">
        <v>17</v>
      </c>
      <c r="B25" s="3"/>
      <c r="C25" s="4"/>
      <c r="D25" s="4"/>
      <c r="E25" s="4"/>
      <c r="F25" s="4"/>
      <c r="G25" s="4"/>
      <c r="H25" s="4"/>
      <c r="I25" s="4"/>
      <c r="J25" s="4"/>
      <c r="K25" s="4"/>
      <c r="L25" s="4"/>
      <c r="M25" s="4"/>
      <c r="N25" s="4"/>
      <c r="O25" s="17">
        <f t="shared" si="1"/>
        <v>0</v>
      </c>
    </row>
    <row r="26" spans="1:15">
      <c r="A26" s="73" t="s">
        <v>18</v>
      </c>
      <c r="B26" s="3"/>
      <c r="C26" s="4"/>
      <c r="D26" s="4"/>
      <c r="E26" s="4"/>
      <c r="F26" s="4"/>
      <c r="G26" s="4"/>
      <c r="H26" s="4"/>
      <c r="I26" s="4"/>
      <c r="J26" s="4"/>
      <c r="K26" s="4"/>
      <c r="L26" s="4"/>
      <c r="M26" s="4"/>
      <c r="N26" s="4"/>
      <c r="O26" s="17">
        <f t="shared" si="1"/>
        <v>0</v>
      </c>
    </row>
    <row r="27" spans="1:15">
      <c r="A27" s="73" t="s">
        <v>19</v>
      </c>
      <c r="B27" s="3"/>
      <c r="C27" s="4"/>
      <c r="D27" s="4"/>
      <c r="E27" s="4"/>
      <c r="F27" s="4"/>
      <c r="G27" s="4"/>
      <c r="H27" s="4"/>
      <c r="I27" s="4"/>
      <c r="J27" s="4"/>
      <c r="K27" s="4"/>
      <c r="L27" s="4"/>
      <c r="M27" s="4"/>
      <c r="N27" s="4"/>
      <c r="O27" s="17">
        <f t="shared" ref="O27:O41" si="4">SUM(C27:N27)</f>
        <v>0</v>
      </c>
    </row>
    <row r="28" spans="1:15">
      <c r="A28" s="73" t="s">
        <v>20</v>
      </c>
      <c r="B28" s="3"/>
      <c r="C28" s="4"/>
      <c r="D28" s="4"/>
      <c r="E28" s="4"/>
      <c r="F28" s="4"/>
      <c r="G28" s="4"/>
      <c r="H28" s="4"/>
      <c r="I28" s="4"/>
      <c r="J28" s="4"/>
      <c r="K28" s="4"/>
      <c r="L28" s="4"/>
      <c r="M28" s="4"/>
      <c r="N28" s="4"/>
      <c r="O28" s="17">
        <f t="shared" si="4"/>
        <v>0</v>
      </c>
    </row>
    <row r="29" spans="1:15">
      <c r="A29" s="73" t="s">
        <v>78</v>
      </c>
      <c r="B29" s="3"/>
      <c r="C29" s="4"/>
      <c r="D29" s="4"/>
      <c r="E29" s="4"/>
      <c r="F29" s="4"/>
      <c r="G29" s="4"/>
      <c r="H29" s="4"/>
      <c r="I29" s="4"/>
      <c r="J29" s="4"/>
      <c r="K29" s="4"/>
      <c r="L29" s="4"/>
      <c r="M29" s="4"/>
      <c r="N29" s="4"/>
      <c r="O29" s="17">
        <f t="shared" si="4"/>
        <v>0</v>
      </c>
    </row>
    <row r="30" spans="1:15">
      <c r="A30" s="73" t="s">
        <v>21</v>
      </c>
      <c r="B30" s="3"/>
      <c r="C30" s="4"/>
      <c r="D30" s="4"/>
      <c r="E30" s="4"/>
      <c r="F30" s="4"/>
      <c r="G30" s="4"/>
      <c r="H30" s="4"/>
      <c r="I30" s="4"/>
      <c r="J30" s="4"/>
      <c r="K30" s="4"/>
      <c r="L30" s="4"/>
      <c r="M30" s="4"/>
      <c r="N30" s="4"/>
      <c r="O30" s="17">
        <f t="shared" si="4"/>
        <v>0</v>
      </c>
    </row>
    <row r="31" spans="1:15">
      <c r="A31" s="73" t="s">
        <v>79</v>
      </c>
      <c r="B31" s="3"/>
      <c r="C31" s="4"/>
      <c r="D31" s="4"/>
      <c r="E31" s="4"/>
      <c r="F31" s="4"/>
      <c r="G31" s="4"/>
      <c r="H31" s="4"/>
      <c r="I31" s="4"/>
      <c r="J31" s="4"/>
      <c r="K31" s="4"/>
      <c r="L31" s="4"/>
      <c r="M31" s="4"/>
      <c r="N31" s="4"/>
      <c r="O31" s="17">
        <f t="shared" si="4"/>
        <v>0</v>
      </c>
    </row>
    <row r="32" spans="1:15">
      <c r="A32" s="73"/>
      <c r="B32" s="3"/>
      <c r="C32" s="4"/>
      <c r="D32" s="4"/>
      <c r="E32" s="4"/>
      <c r="F32" s="4"/>
      <c r="G32" s="4"/>
      <c r="H32" s="4"/>
      <c r="I32" s="4"/>
      <c r="J32" s="4"/>
      <c r="K32" s="4"/>
      <c r="L32" s="4"/>
      <c r="M32" s="4"/>
      <c r="N32" s="4"/>
      <c r="O32" s="17"/>
    </row>
    <row r="33" spans="1:15">
      <c r="A33" s="73"/>
      <c r="B33" s="3"/>
      <c r="C33" s="4"/>
      <c r="D33" s="4"/>
      <c r="E33" s="4"/>
      <c r="F33" s="4"/>
      <c r="G33" s="4"/>
      <c r="H33" s="4"/>
      <c r="I33" s="4"/>
      <c r="J33" s="4"/>
      <c r="K33" s="4"/>
      <c r="L33" s="4"/>
      <c r="M33" s="4"/>
      <c r="N33" s="4"/>
      <c r="O33" s="17">
        <f t="shared" si="4"/>
        <v>0</v>
      </c>
    </row>
    <row r="34" spans="1:15" ht="12" thickBot="1">
      <c r="A34" s="73" t="s">
        <v>80</v>
      </c>
      <c r="B34" s="3"/>
      <c r="C34" s="4"/>
      <c r="D34" s="4"/>
      <c r="E34" s="4"/>
      <c r="F34" s="4"/>
      <c r="G34" s="4"/>
      <c r="H34" s="4"/>
      <c r="I34" s="4"/>
      <c r="J34" s="4"/>
      <c r="K34" s="4"/>
      <c r="L34" s="4"/>
      <c r="M34" s="4"/>
      <c r="N34" s="4"/>
      <c r="O34" s="17">
        <f t="shared" si="4"/>
        <v>0</v>
      </c>
    </row>
    <row r="35" spans="1:15" ht="12" thickBot="1">
      <c r="A35" s="85" t="s">
        <v>25</v>
      </c>
      <c r="B35" s="9">
        <f>SUM(B16:B34)</f>
        <v>0</v>
      </c>
      <c r="C35" s="10">
        <f>SUM(C16:C34)</f>
        <v>0</v>
      </c>
      <c r="D35" s="10">
        <f>SUM(D16:D34)</f>
        <v>0</v>
      </c>
      <c r="E35" s="10">
        <f t="shared" ref="E35:N35" si="5">SUM(E16:E34)</f>
        <v>0</v>
      </c>
      <c r="F35" s="10">
        <f t="shared" si="5"/>
        <v>0</v>
      </c>
      <c r="G35" s="10">
        <f t="shared" si="5"/>
        <v>0</v>
      </c>
      <c r="H35" s="10">
        <f t="shared" si="5"/>
        <v>0</v>
      </c>
      <c r="I35" s="10">
        <f t="shared" si="5"/>
        <v>0</v>
      </c>
      <c r="J35" s="10">
        <f t="shared" si="5"/>
        <v>0</v>
      </c>
      <c r="K35" s="10">
        <f t="shared" si="5"/>
        <v>0</v>
      </c>
      <c r="L35" s="10">
        <f t="shared" si="5"/>
        <v>0</v>
      </c>
      <c r="M35" s="10">
        <f t="shared" si="5"/>
        <v>0</v>
      </c>
      <c r="N35" s="10">
        <f t="shared" si="5"/>
        <v>0</v>
      </c>
      <c r="O35" s="19">
        <f>IF(SUM(C35:N35)=SUM(O16:O34),SUM(C35:N35),"Error")</f>
        <v>0</v>
      </c>
    </row>
    <row r="36" spans="1:15">
      <c r="A36" s="73" t="s">
        <v>61</v>
      </c>
      <c r="B36" s="3"/>
      <c r="C36" s="4"/>
      <c r="D36" s="4"/>
      <c r="E36" s="4"/>
      <c r="F36" s="4"/>
      <c r="G36" s="4"/>
      <c r="H36" s="4"/>
      <c r="I36" s="4"/>
      <c r="J36" s="4"/>
      <c r="K36" s="4"/>
      <c r="L36" s="4"/>
      <c r="M36" s="4"/>
      <c r="N36" s="4"/>
      <c r="O36" s="17">
        <f t="shared" si="4"/>
        <v>0</v>
      </c>
    </row>
    <row r="37" spans="1:15">
      <c r="A37" s="73" t="s">
        <v>81</v>
      </c>
      <c r="B37" s="3"/>
      <c r="C37" s="4"/>
      <c r="D37" s="4"/>
      <c r="E37" s="4"/>
      <c r="F37" s="4"/>
      <c r="G37" s="4"/>
      <c r="H37" s="4"/>
      <c r="I37" s="4"/>
      <c r="J37" s="4"/>
      <c r="K37" s="4"/>
      <c r="L37" s="4"/>
      <c r="M37" s="4"/>
      <c r="N37" s="4"/>
      <c r="O37" s="17">
        <f t="shared" si="4"/>
        <v>0</v>
      </c>
    </row>
    <row r="38" spans="1:15">
      <c r="A38" s="73" t="s">
        <v>62</v>
      </c>
      <c r="B38" s="3"/>
      <c r="C38" s="4"/>
      <c r="D38" s="4"/>
      <c r="E38" s="4"/>
      <c r="F38" s="4"/>
      <c r="G38" s="4"/>
      <c r="H38" s="4"/>
      <c r="I38" s="4"/>
      <c r="J38" s="4"/>
      <c r="K38" s="4"/>
      <c r="L38" s="4"/>
      <c r="M38" s="4"/>
      <c r="N38" s="4"/>
      <c r="O38" s="17">
        <f t="shared" si="4"/>
        <v>0</v>
      </c>
    </row>
    <row r="39" spans="1:15">
      <c r="A39" s="73" t="s">
        <v>82</v>
      </c>
      <c r="B39" s="3"/>
      <c r="C39" s="4"/>
      <c r="D39" s="4"/>
      <c r="E39" s="4"/>
      <c r="F39" s="4"/>
      <c r="G39" s="4"/>
      <c r="H39" s="4"/>
      <c r="I39" s="4"/>
      <c r="J39" s="4"/>
      <c r="K39" s="4"/>
      <c r="L39" s="4"/>
      <c r="M39" s="4"/>
      <c r="N39" s="4"/>
      <c r="O39" s="17">
        <f t="shared" si="4"/>
        <v>0</v>
      </c>
    </row>
    <row r="40" spans="1:15">
      <c r="A40" s="73" t="s">
        <v>63</v>
      </c>
      <c r="B40" s="3"/>
      <c r="C40" s="4"/>
      <c r="D40" s="4"/>
      <c r="E40" s="4"/>
      <c r="F40" s="4"/>
      <c r="G40" s="4"/>
      <c r="H40" s="4"/>
      <c r="I40" s="4"/>
      <c r="J40" s="4"/>
      <c r="K40" s="4"/>
      <c r="L40" s="4"/>
      <c r="M40" s="4"/>
      <c r="N40" s="4"/>
      <c r="O40" s="17">
        <f t="shared" si="4"/>
        <v>0</v>
      </c>
    </row>
    <row r="41" spans="1:15" ht="23.25" thickBot="1">
      <c r="A41" s="42" t="s">
        <v>67</v>
      </c>
      <c r="B41" s="11">
        <f t="shared" ref="B41:N41" si="6">+B35+SUM(B36:B40)</f>
        <v>0</v>
      </c>
      <c r="C41" s="12">
        <f t="shared" si="6"/>
        <v>0</v>
      </c>
      <c r="D41" s="12">
        <f t="shared" si="6"/>
        <v>0</v>
      </c>
      <c r="E41" s="12">
        <f t="shared" si="6"/>
        <v>0</v>
      </c>
      <c r="F41" s="12">
        <f t="shared" si="6"/>
        <v>0</v>
      </c>
      <c r="G41" s="12">
        <f t="shared" si="6"/>
        <v>0</v>
      </c>
      <c r="H41" s="12">
        <f t="shared" si="6"/>
        <v>0</v>
      </c>
      <c r="I41" s="12">
        <f t="shared" si="6"/>
        <v>0</v>
      </c>
      <c r="J41" s="12">
        <f t="shared" si="6"/>
        <v>0</v>
      </c>
      <c r="K41" s="12">
        <f t="shared" si="6"/>
        <v>0</v>
      </c>
      <c r="L41" s="12">
        <f t="shared" si="6"/>
        <v>0</v>
      </c>
      <c r="M41" s="12">
        <f t="shared" si="6"/>
        <v>0</v>
      </c>
      <c r="N41" s="12">
        <f t="shared" si="6"/>
        <v>0</v>
      </c>
      <c r="O41" s="20">
        <f t="shared" si="4"/>
        <v>0</v>
      </c>
    </row>
    <row r="42" spans="1:15" ht="24" thickTop="1" thickBot="1">
      <c r="A42" s="41" t="s">
        <v>83</v>
      </c>
      <c r="B42" s="13">
        <f>+B14-B41</f>
        <v>0</v>
      </c>
      <c r="C42" s="14">
        <f>+C14-C41</f>
        <v>0</v>
      </c>
      <c r="D42" s="14">
        <f>+D14-D41</f>
        <v>0</v>
      </c>
      <c r="E42" s="14">
        <f t="shared" ref="E42:N42" si="7">+E14-E41</f>
        <v>0</v>
      </c>
      <c r="F42" s="14">
        <f t="shared" si="7"/>
        <v>0</v>
      </c>
      <c r="G42" s="14">
        <f t="shared" si="7"/>
        <v>0</v>
      </c>
      <c r="H42" s="14">
        <f t="shared" si="7"/>
        <v>0</v>
      </c>
      <c r="I42" s="14">
        <f t="shared" si="7"/>
        <v>0</v>
      </c>
      <c r="J42" s="14">
        <f t="shared" si="7"/>
        <v>0</v>
      </c>
      <c r="K42" s="14">
        <f t="shared" si="7"/>
        <v>0</v>
      </c>
      <c r="L42" s="14">
        <f t="shared" si="7"/>
        <v>0</v>
      </c>
      <c r="M42" s="14">
        <f t="shared" si="7"/>
        <v>0</v>
      </c>
      <c r="N42" s="14">
        <f t="shared" si="7"/>
        <v>0</v>
      </c>
      <c r="O42" s="24"/>
    </row>
    <row r="43" spans="1:15" ht="22.5">
      <c r="A43" s="48" t="s">
        <v>96</v>
      </c>
      <c r="B43" s="15"/>
      <c r="C43" s="4"/>
      <c r="D43" s="4"/>
      <c r="E43" s="4"/>
      <c r="F43" s="4"/>
      <c r="G43" s="4"/>
      <c r="H43" s="4"/>
      <c r="I43" s="4"/>
      <c r="J43" s="4"/>
      <c r="K43" s="4"/>
      <c r="L43" s="4"/>
      <c r="M43" s="4"/>
      <c r="N43" s="4"/>
    </row>
    <row r="44" spans="1:15">
      <c r="A44" s="73" t="s">
        <v>85</v>
      </c>
      <c r="B44" s="16"/>
      <c r="C44" s="4"/>
      <c r="D44" s="4"/>
      <c r="E44" s="4"/>
      <c r="F44" s="4"/>
      <c r="G44" s="4"/>
      <c r="H44" s="4"/>
      <c r="I44" s="4"/>
      <c r="J44" s="4"/>
      <c r="K44" s="4"/>
      <c r="L44" s="4"/>
      <c r="M44" s="4"/>
      <c r="N44" s="4"/>
      <c r="O44" s="25">
        <f>SUM(C44:N44)</f>
        <v>0</v>
      </c>
    </row>
    <row r="45" spans="1:15">
      <c r="A45" s="73" t="s">
        <v>86</v>
      </c>
      <c r="B45" s="3"/>
      <c r="C45" s="4"/>
      <c r="D45" s="4"/>
      <c r="E45" s="4"/>
      <c r="F45" s="4"/>
      <c r="G45" s="4"/>
      <c r="H45" s="4"/>
      <c r="I45" s="4"/>
      <c r="J45" s="4"/>
      <c r="K45" s="4"/>
      <c r="L45" s="4"/>
      <c r="M45" s="4"/>
      <c r="N45" s="4"/>
      <c r="O45" s="26"/>
    </row>
    <row r="46" spans="1:15">
      <c r="A46" s="73" t="s">
        <v>87</v>
      </c>
      <c r="B46" s="16"/>
      <c r="C46" s="4"/>
      <c r="D46" s="4"/>
      <c r="E46" s="4"/>
      <c r="F46" s="4"/>
      <c r="G46" s="4"/>
      <c r="H46" s="4"/>
      <c r="I46" s="4"/>
      <c r="J46" s="4"/>
      <c r="K46" s="4"/>
      <c r="L46" s="4"/>
      <c r="M46" s="4"/>
      <c r="N46" s="4"/>
      <c r="O46" s="25">
        <f>SUM(C46:N46)</f>
        <v>0</v>
      </c>
    </row>
    <row r="47" spans="1:15">
      <c r="A47" s="73" t="s">
        <v>97</v>
      </c>
      <c r="B47" s="3"/>
      <c r="C47" s="4"/>
      <c r="D47" s="4"/>
      <c r="E47" s="4"/>
      <c r="F47" s="4"/>
      <c r="G47" s="4"/>
      <c r="H47" s="4"/>
      <c r="I47" s="4"/>
      <c r="J47" s="4"/>
      <c r="K47" s="4"/>
      <c r="L47" s="4"/>
      <c r="M47" s="4"/>
      <c r="N47" s="4"/>
      <c r="O47" s="26"/>
    </row>
    <row r="48" spans="1:15">
      <c r="A48" s="73" t="s">
        <v>89</v>
      </c>
      <c r="B48" s="3"/>
      <c r="C48" s="4"/>
      <c r="D48" s="4"/>
      <c r="E48" s="4"/>
      <c r="F48" s="4"/>
      <c r="G48" s="4"/>
      <c r="H48" s="4"/>
      <c r="I48" s="4"/>
      <c r="J48" s="4"/>
      <c r="K48" s="4"/>
      <c r="L48" s="4"/>
      <c r="M48" s="4"/>
      <c r="N48" s="4"/>
      <c r="O48" s="26"/>
    </row>
    <row r="49" spans="1:15">
      <c r="A49" s="73" t="s">
        <v>26</v>
      </c>
      <c r="B49" s="16"/>
      <c r="C49" s="4"/>
      <c r="D49" s="4"/>
      <c r="E49" s="4"/>
      <c r="F49" s="4"/>
      <c r="G49" s="4"/>
      <c r="H49" s="4"/>
      <c r="I49" s="4"/>
      <c r="J49" s="4"/>
      <c r="K49" s="4"/>
      <c r="L49" s="4"/>
      <c r="M49" s="4"/>
      <c r="N49" s="4"/>
      <c r="O49" s="25">
        <f>SUM(C49:N49)</f>
        <v>0</v>
      </c>
    </row>
    <row r="50" spans="1:15">
      <c r="A50" s="84"/>
    </row>
    <row r="51" spans="1:15">
      <c r="A51" s="84"/>
    </row>
    <row r="55" spans="1:15">
      <c r="A55" s="38" t="s">
        <v>29</v>
      </c>
    </row>
    <row r="56" spans="1:15">
      <c r="A56" s="35" t="s">
        <v>98</v>
      </c>
    </row>
    <row r="57" spans="1:15">
      <c r="A57" t="s">
        <v>91</v>
      </c>
      <c r="B57" s="44" t="str">
        <f>+IF(C8+O13-O41=N42,"Verified","Error")</f>
        <v>Verified</v>
      </c>
    </row>
    <row r="58" spans="1:15">
      <c r="A58" t="s">
        <v>92</v>
      </c>
      <c r="B58" s="44" t="str">
        <f>+IF(O44+B45-O10-O11-O46=N45,"Verified","Error")</f>
        <v>Verified</v>
      </c>
    </row>
    <row r="59" spans="1:15">
      <c r="A59" t="s">
        <v>93</v>
      </c>
      <c r="B59" s="44" t="str">
        <f>+IF(O41=SUM(O35:O40),"Verified","Error")</f>
        <v>Verified</v>
      </c>
    </row>
    <row r="60" spans="1:15">
      <c r="A60" t="s">
        <v>94</v>
      </c>
      <c r="B60" s="44" t="str">
        <f>+IF(SUM(C13:N13)=SUM(O10:O12),"Verified","Error")</f>
        <v>Verified</v>
      </c>
    </row>
  </sheetData>
  <phoneticPr fontId="0" type="noConversion"/>
  <pageMargins left="0.25" right="0.25" top="0.5" bottom="0.5" header="0.5" footer="0.5"/>
  <pageSetup scale="90"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1:O60"/>
  <sheetViews>
    <sheetView topLeftCell="A37" workbookViewId="0">
      <selection activeCell="A67" sqref="A67"/>
    </sheetView>
  </sheetViews>
  <sheetFormatPr defaultRowHeight="11.25"/>
  <cols>
    <col min="1" max="1" width="37" bestFit="1" customWidth="1"/>
    <col min="2" max="15" width="10.83203125" customWidth="1"/>
  </cols>
  <sheetData>
    <row r="1" spans="1:15" ht="12.75">
      <c r="A1" s="45" t="s">
        <v>72</v>
      </c>
    </row>
    <row r="2" spans="1:15" ht="12">
      <c r="A2" s="46" t="s">
        <v>28</v>
      </c>
    </row>
    <row r="4" spans="1:15">
      <c r="A4" s="38" t="s">
        <v>73</v>
      </c>
    </row>
    <row r="5" spans="1:15">
      <c r="A5" s="38" t="s">
        <v>68</v>
      </c>
    </row>
    <row r="6" spans="1:15">
      <c r="A6" s="38" t="s">
        <v>69</v>
      </c>
    </row>
    <row r="7" spans="1:15" s="2" customFormat="1" ht="12" thickBot="1">
      <c r="A7" s="87"/>
      <c r="B7" s="21" t="s">
        <v>74</v>
      </c>
      <c r="C7" s="21" t="s">
        <v>0</v>
      </c>
      <c r="D7" s="21" t="s">
        <v>1</v>
      </c>
      <c r="E7" s="21" t="s">
        <v>2</v>
      </c>
      <c r="F7" s="21" t="s">
        <v>3</v>
      </c>
      <c r="G7" s="21" t="s">
        <v>4</v>
      </c>
      <c r="H7" s="21" t="s">
        <v>5</v>
      </c>
      <c r="I7" s="21" t="s">
        <v>6</v>
      </c>
      <c r="J7" s="21" t="s">
        <v>7</v>
      </c>
      <c r="K7" s="21" t="s">
        <v>8</v>
      </c>
      <c r="L7" s="21" t="s">
        <v>9</v>
      </c>
      <c r="M7" s="21" t="s">
        <v>10</v>
      </c>
      <c r="N7" s="21" t="s">
        <v>11</v>
      </c>
      <c r="O7" s="43" t="s">
        <v>27</v>
      </c>
    </row>
    <row r="8" spans="1:15" ht="24" customHeight="1">
      <c r="A8" s="37" t="s">
        <v>75</v>
      </c>
      <c r="B8" s="49"/>
      <c r="C8" s="28">
        <f t="shared" ref="C8:N8" si="0">+B42</f>
        <v>0</v>
      </c>
      <c r="D8" s="28">
        <f t="shared" si="0"/>
        <v>0</v>
      </c>
      <c r="E8" s="28">
        <f t="shared" si="0"/>
        <v>0</v>
      </c>
      <c r="F8" s="28">
        <f t="shared" si="0"/>
        <v>0</v>
      </c>
      <c r="G8" s="28">
        <f t="shared" si="0"/>
        <v>0</v>
      </c>
      <c r="H8" s="28">
        <f t="shared" si="0"/>
        <v>0</v>
      </c>
      <c r="I8" s="28">
        <f t="shared" si="0"/>
        <v>0</v>
      </c>
      <c r="J8" s="28">
        <f t="shared" si="0"/>
        <v>0</v>
      </c>
      <c r="K8" s="28">
        <f t="shared" si="0"/>
        <v>0</v>
      </c>
      <c r="L8" s="28">
        <f t="shared" si="0"/>
        <v>0</v>
      </c>
      <c r="M8" s="28">
        <f t="shared" si="0"/>
        <v>0</v>
      </c>
      <c r="N8" s="28">
        <f t="shared" si="0"/>
        <v>0</v>
      </c>
      <c r="O8" s="50"/>
    </row>
    <row r="9" spans="1:15">
      <c r="A9" s="38" t="s">
        <v>22</v>
      </c>
      <c r="B9" s="51"/>
      <c r="C9" s="28"/>
      <c r="D9" s="28"/>
      <c r="E9" s="28"/>
      <c r="F9" s="28"/>
      <c r="G9" s="28"/>
      <c r="H9" s="28"/>
      <c r="I9" s="28"/>
      <c r="J9" s="28"/>
      <c r="K9" s="28"/>
      <c r="L9" s="28"/>
      <c r="M9" s="28"/>
      <c r="N9" s="28"/>
      <c r="O9" s="52"/>
    </row>
    <row r="10" spans="1:15">
      <c r="A10" s="73" t="s">
        <v>64</v>
      </c>
      <c r="B10" s="53"/>
      <c r="C10" s="28"/>
      <c r="D10" s="28"/>
      <c r="E10" s="28"/>
      <c r="F10" s="28"/>
      <c r="G10" s="28"/>
      <c r="H10" s="28"/>
      <c r="I10" s="28"/>
      <c r="J10" s="28"/>
      <c r="K10" s="28"/>
      <c r="L10" s="28"/>
      <c r="M10" s="28"/>
      <c r="N10" s="28"/>
      <c r="O10" s="54">
        <f>SUM(C10:N10)</f>
        <v>0</v>
      </c>
    </row>
    <row r="11" spans="1:15">
      <c r="A11" s="73" t="s">
        <v>65</v>
      </c>
      <c r="B11" s="53"/>
      <c r="C11" s="28"/>
      <c r="D11" s="28"/>
      <c r="E11" s="28"/>
      <c r="F11" s="28"/>
      <c r="G11" s="28"/>
      <c r="H11" s="28"/>
      <c r="I11" s="28"/>
      <c r="J11" s="28"/>
      <c r="K11" s="28"/>
      <c r="L11" s="28"/>
      <c r="M11" s="28"/>
      <c r="N11" s="28"/>
      <c r="O11" s="54">
        <f>SUM(C11:N11)</f>
        <v>0</v>
      </c>
    </row>
    <row r="12" spans="1:15">
      <c r="A12" s="73" t="s">
        <v>66</v>
      </c>
      <c r="B12" s="55"/>
      <c r="C12" s="56"/>
      <c r="D12" s="56"/>
      <c r="E12" s="56"/>
      <c r="F12" s="56"/>
      <c r="G12" s="56"/>
      <c r="H12" s="56"/>
      <c r="I12" s="56"/>
      <c r="J12" s="56"/>
      <c r="K12" s="56"/>
      <c r="L12" s="56"/>
      <c r="M12" s="56"/>
      <c r="N12" s="56"/>
      <c r="O12" s="54">
        <f>SUM(C12:N12)</f>
        <v>0</v>
      </c>
    </row>
    <row r="13" spans="1:15" ht="23.25" thickBot="1">
      <c r="A13" s="39" t="s">
        <v>24</v>
      </c>
      <c r="B13" s="49">
        <f>+B12</f>
        <v>0</v>
      </c>
      <c r="C13" s="28">
        <f t="shared" ref="C13:N13" si="1">SUM(C10:C12)</f>
        <v>0</v>
      </c>
      <c r="D13" s="28">
        <f t="shared" si="1"/>
        <v>0</v>
      </c>
      <c r="E13" s="28">
        <f t="shared" si="1"/>
        <v>0</v>
      </c>
      <c r="F13" s="28">
        <f t="shared" si="1"/>
        <v>0</v>
      </c>
      <c r="G13" s="28">
        <f t="shared" si="1"/>
        <v>0</v>
      </c>
      <c r="H13" s="28">
        <f t="shared" si="1"/>
        <v>0</v>
      </c>
      <c r="I13" s="28">
        <f t="shared" si="1"/>
        <v>0</v>
      </c>
      <c r="J13" s="28">
        <f t="shared" si="1"/>
        <v>0</v>
      </c>
      <c r="K13" s="28">
        <f t="shared" si="1"/>
        <v>0</v>
      </c>
      <c r="L13" s="28">
        <f t="shared" si="1"/>
        <v>0</v>
      </c>
      <c r="M13" s="28">
        <f t="shared" si="1"/>
        <v>0</v>
      </c>
      <c r="N13" s="28">
        <f t="shared" si="1"/>
        <v>0</v>
      </c>
      <c r="O13" s="57">
        <f>SUM(C13:N13)</f>
        <v>0</v>
      </c>
    </row>
    <row r="14" spans="1:15" ht="24" thickTop="1" thickBot="1">
      <c r="A14" s="40" t="s">
        <v>76</v>
      </c>
      <c r="B14" s="58">
        <f t="shared" ref="B14:N14" si="2">+B8+B13</f>
        <v>0</v>
      </c>
      <c r="C14" s="59">
        <f t="shared" si="2"/>
        <v>0</v>
      </c>
      <c r="D14" s="59">
        <f t="shared" si="2"/>
        <v>0</v>
      </c>
      <c r="E14" s="59">
        <f t="shared" si="2"/>
        <v>0</v>
      </c>
      <c r="F14" s="59">
        <f t="shared" si="2"/>
        <v>0</v>
      </c>
      <c r="G14" s="59">
        <f t="shared" si="2"/>
        <v>0</v>
      </c>
      <c r="H14" s="59">
        <f t="shared" si="2"/>
        <v>0</v>
      </c>
      <c r="I14" s="59">
        <f t="shared" si="2"/>
        <v>0</v>
      </c>
      <c r="J14" s="59">
        <f t="shared" si="2"/>
        <v>0</v>
      </c>
      <c r="K14" s="59">
        <f t="shared" si="2"/>
        <v>0</v>
      </c>
      <c r="L14" s="59">
        <f t="shared" si="2"/>
        <v>0</v>
      </c>
      <c r="M14" s="59">
        <f t="shared" si="2"/>
        <v>0</v>
      </c>
      <c r="N14" s="59">
        <f t="shared" si="2"/>
        <v>0</v>
      </c>
      <c r="O14" s="60"/>
    </row>
    <row r="15" spans="1:15" ht="12" thickTop="1">
      <c r="A15" s="38" t="s">
        <v>23</v>
      </c>
      <c r="B15" s="49"/>
      <c r="C15" s="28"/>
      <c r="D15" s="28"/>
      <c r="E15" s="28"/>
      <c r="F15" s="28"/>
      <c r="G15" s="28"/>
      <c r="H15" s="28"/>
      <c r="I15" s="28"/>
      <c r="J15" s="28"/>
      <c r="K15" s="28"/>
      <c r="L15" s="28"/>
      <c r="M15" s="28"/>
      <c r="N15" s="28"/>
      <c r="O15" s="52"/>
    </row>
    <row r="16" spans="1:15">
      <c r="A16" s="73" t="s">
        <v>53</v>
      </c>
      <c r="B16" s="49"/>
      <c r="C16" s="28"/>
      <c r="D16" s="28"/>
      <c r="E16" s="28"/>
      <c r="F16" s="28"/>
      <c r="G16" s="28"/>
      <c r="H16" s="28"/>
      <c r="I16" s="28"/>
      <c r="J16" s="28"/>
      <c r="K16" s="28"/>
      <c r="L16" s="28"/>
      <c r="M16" s="28"/>
      <c r="N16" s="28"/>
      <c r="O16" s="54">
        <f t="shared" ref="O16:O31" si="3">SUM(C16:N16)</f>
        <v>0</v>
      </c>
    </row>
    <row r="17" spans="1:15">
      <c r="A17" s="73" t="s">
        <v>54</v>
      </c>
      <c r="B17" s="49"/>
      <c r="C17" s="28"/>
      <c r="D17" s="28"/>
      <c r="E17" s="28"/>
      <c r="F17" s="28"/>
      <c r="G17" s="28"/>
      <c r="H17" s="28"/>
      <c r="I17" s="28"/>
      <c r="J17" s="28"/>
      <c r="K17" s="28"/>
      <c r="L17" s="28"/>
      <c r="M17" s="28"/>
      <c r="N17" s="28"/>
      <c r="O17" s="54">
        <f t="shared" si="3"/>
        <v>0</v>
      </c>
    </row>
    <row r="18" spans="1:15">
      <c r="A18" s="73" t="s">
        <v>77</v>
      </c>
      <c r="B18" s="49"/>
      <c r="C18" s="28"/>
      <c r="D18" s="28"/>
      <c r="E18" s="28"/>
      <c r="F18" s="28"/>
      <c r="G18" s="28"/>
      <c r="H18" s="28"/>
      <c r="I18" s="28"/>
      <c r="J18" s="28"/>
      <c r="K18" s="28"/>
      <c r="L18" s="28"/>
      <c r="M18" s="28"/>
      <c r="N18" s="28"/>
      <c r="O18" s="54">
        <f t="shared" si="3"/>
        <v>0</v>
      </c>
    </row>
    <row r="19" spans="1:15">
      <c r="A19" s="73" t="s">
        <v>52</v>
      </c>
      <c r="B19" s="49"/>
      <c r="C19" s="28"/>
      <c r="D19" s="28"/>
      <c r="E19" s="28"/>
      <c r="F19" s="28"/>
      <c r="G19" s="28"/>
      <c r="H19" s="28"/>
      <c r="I19" s="28"/>
      <c r="J19" s="28"/>
      <c r="K19" s="28"/>
      <c r="L19" s="28"/>
      <c r="M19" s="28"/>
      <c r="N19" s="28"/>
      <c r="O19" s="54">
        <f t="shared" si="3"/>
        <v>0</v>
      </c>
    </row>
    <row r="20" spans="1:15">
      <c r="A20" s="73" t="s">
        <v>56</v>
      </c>
      <c r="B20" s="49"/>
      <c r="C20" s="28"/>
      <c r="D20" s="28"/>
      <c r="E20" s="28"/>
      <c r="F20" s="28"/>
      <c r="G20" s="28"/>
      <c r="H20" s="28"/>
      <c r="I20" s="28"/>
      <c r="J20" s="28"/>
      <c r="K20" s="28"/>
      <c r="L20" s="28"/>
      <c r="M20" s="28"/>
      <c r="N20" s="28"/>
      <c r="O20" s="54">
        <f t="shared" si="3"/>
        <v>0</v>
      </c>
    </row>
    <row r="21" spans="1:15">
      <c r="A21" s="73" t="s">
        <v>57</v>
      </c>
      <c r="B21" s="49"/>
      <c r="C21" s="28"/>
      <c r="D21" s="28"/>
      <c r="E21" s="28"/>
      <c r="F21" s="28"/>
      <c r="G21" s="28"/>
      <c r="H21" s="28"/>
      <c r="I21" s="28"/>
      <c r="J21" s="28"/>
      <c r="K21" s="28"/>
      <c r="L21" s="28"/>
      <c r="M21" s="28"/>
      <c r="N21" s="28"/>
      <c r="O21" s="54">
        <f t="shared" si="3"/>
        <v>0</v>
      </c>
    </row>
    <row r="22" spans="1:15">
      <c r="A22" s="73" t="s">
        <v>16</v>
      </c>
      <c r="B22" s="49"/>
      <c r="C22" s="28"/>
      <c r="D22" s="28"/>
      <c r="E22" s="28"/>
      <c r="F22" s="28"/>
      <c r="G22" s="28"/>
      <c r="H22" s="28"/>
      <c r="I22" s="28"/>
      <c r="J22" s="28"/>
      <c r="K22" s="28"/>
      <c r="L22" s="28"/>
      <c r="M22" s="28"/>
      <c r="N22" s="28"/>
      <c r="O22" s="54">
        <f t="shared" si="3"/>
        <v>0</v>
      </c>
    </row>
    <row r="23" spans="1:15">
      <c r="A23" s="73" t="s">
        <v>71</v>
      </c>
      <c r="B23" s="49"/>
      <c r="C23" s="28"/>
      <c r="D23" s="28"/>
      <c r="E23" s="28"/>
      <c r="F23" s="28"/>
      <c r="G23" s="28"/>
      <c r="H23" s="28"/>
      <c r="I23" s="28"/>
      <c r="J23" s="28"/>
      <c r="K23" s="28"/>
      <c r="L23" s="28"/>
      <c r="M23" s="28"/>
      <c r="N23" s="28"/>
      <c r="O23" s="54">
        <f t="shared" si="3"/>
        <v>0</v>
      </c>
    </row>
    <row r="24" spans="1:15">
      <c r="A24" s="73" t="s">
        <v>60</v>
      </c>
      <c r="B24" s="49"/>
      <c r="C24" s="28"/>
      <c r="D24" s="28"/>
      <c r="E24" s="28"/>
      <c r="F24" s="28"/>
      <c r="G24" s="28"/>
      <c r="H24" s="28"/>
      <c r="I24" s="28"/>
      <c r="J24" s="28"/>
      <c r="K24" s="28"/>
      <c r="L24" s="28"/>
      <c r="M24" s="28"/>
      <c r="N24" s="28"/>
      <c r="O24" s="54">
        <f t="shared" si="3"/>
        <v>0</v>
      </c>
    </row>
    <row r="25" spans="1:15">
      <c r="A25" s="73" t="s">
        <v>17</v>
      </c>
      <c r="B25" s="49"/>
      <c r="C25" s="28"/>
      <c r="D25" s="28"/>
      <c r="E25" s="28"/>
      <c r="F25" s="28"/>
      <c r="G25" s="28"/>
      <c r="H25" s="28"/>
      <c r="I25" s="28"/>
      <c r="J25" s="28"/>
      <c r="K25" s="28"/>
      <c r="L25" s="28"/>
      <c r="M25" s="28"/>
      <c r="N25" s="28"/>
      <c r="O25" s="54">
        <f t="shared" si="3"/>
        <v>0</v>
      </c>
    </row>
    <row r="26" spans="1:15">
      <c r="A26" s="73" t="s">
        <v>18</v>
      </c>
      <c r="B26" s="49"/>
      <c r="C26" s="28"/>
      <c r="D26" s="28"/>
      <c r="E26" s="28"/>
      <c r="F26" s="28"/>
      <c r="G26" s="28"/>
      <c r="H26" s="28"/>
      <c r="I26" s="28"/>
      <c r="J26" s="28"/>
      <c r="K26" s="28"/>
      <c r="L26" s="28"/>
      <c r="M26" s="28"/>
      <c r="N26" s="28"/>
      <c r="O26" s="54">
        <f t="shared" si="3"/>
        <v>0</v>
      </c>
    </row>
    <row r="27" spans="1:15">
      <c r="A27" s="73" t="s">
        <v>19</v>
      </c>
      <c r="B27" s="49"/>
      <c r="C27" s="28"/>
      <c r="D27" s="28"/>
      <c r="E27" s="28"/>
      <c r="F27" s="28"/>
      <c r="G27" s="28"/>
      <c r="H27" s="28"/>
      <c r="I27" s="28"/>
      <c r="J27" s="28"/>
      <c r="K27" s="28"/>
      <c r="L27" s="28"/>
      <c r="M27" s="28"/>
      <c r="N27" s="28"/>
      <c r="O27" s="54">
        <f t="shared" si="3"/>
        <v>0</v>
      </c>
    </row>
    <row r="28" spans="1:15">
      <c r="A28" s="73" t="s">
        <v>20</v>
      </c>
      <c r="B28" s="49"/>
      <c r="C28" s="28"/>
      <c r="D28" s="28"/>
      <c r="E28" s="28"/>
      <c r="F28" s="28"/>
      <c r="G28" s="28"/>
      <c r="H28" s="28"/>
      <c r="I28" s="28"/>
      <c r="J28" s="28"/>
      <c r="K28" s="28"/>
      <c r="L28" s="28"/>
      <c r="M28" s="28"/>
      <c r="N28" s="28"/>
      <c r="O28" s="54">
        <f t="shared" si="3"/>
        <v>0</v>
      </c>
    </row>
    <row r="29" spans="1:15">
      <c r="A29" s="73" t="s">
        <v>78</v>
      </c>
      <c r="B29" s="49"/>
      <c r="C29" s="28"/>
      <c r="D29" s="28"/>
      <c r="E29" s="28"/>
      <c r="F29" s="28"/>
      <c r="G29" s="28"/>
      <c r="H29" s="28"/>
      <c r="I29" s="28"/>
      <c r="J29" s="28"/>
      <c r="K29" s="28"/>
      <c r="L29" s="28"/>
      <c r="M29" s="28"/>
      <c r="N29" s="28"/>
      <c r="O29" s="54">
        <f t="shared" si="3"/>
        <v>0</v>
      </c>
    </row>
    <row r="30" spans="1:15">
      <c r="A30" s="73" t="s">
        <v>21</v>
      </c>
      <c r="B30" s="49"/>
      <c r="C30" s="28"/>
      <c r="D30" s="28"/>
      <c r="E30" s="28"/>
      <c r="F30" s="28"/>
      <c r="G30" s="28"/>
      <c r="H30" s="28"/>
      <c r="I30" s="28"/>
      <c r="J30" s="28"/>
      <c r="K30" s="28"/>
      <c r="L30" s="28"/>
      <c r="M30" s="28"/>
      <c r="N30" s="28"/>
      <c r="O30" s="54">
        <f t="shared" si="3"/>
        <v>0</v>
      </c>
    </row>
    <row r="31" spans="1:15">
      <c r="A31" s="73" t="s">
        <v>79</v>
      </c>
      <c r="B31" s="49"/>
      <c r="C31" s="28"/>
      <c r="D31" s="28"/>
      <c r="E31" s="28"/>
      <c r="F31" s="28"/>
      <c r="G31" s="28"/>
      <c r="H31" s="28"/>
      <c r="I31" s="28"/>
      <c r="J31" s="28"/>
      <c r="K31" s="28"/>
      <c r="L31" s="28"/>
      <c r="M31" s="28"/>
      <c r="N31" s="28"/>
      <c r="O31" s="54">
        <f t="shared" si="3"/>
        <v>0</v>
      </c>
    </row>
    <row r="32" spans="1:15">
      <c r="A32" s="73"/>
      <c r="B32" s="49"/>
      <c r="C32" s="28"/>
      <c r="D32" s="28"/>
      <c r="E32" s="28"/>
      <c r="F32" s="28"/>
      <c r="G32" s="28"/>
      <c r="H32" s="28"/>
      <c r="I32" s="28"/>
      <c r="J32" s="28"/>
      <c r="K32" s="28"/>
      <c r="L32" s="28"/>
      <c r="M32" s="28"/>
      <c r="N32" s="28"/>
      <c r="O32" s="54"/>
    </row>
    <row r="33" spans="1:15">
      <c r="A33" s="73"/>
      <c r="B33" s="49"/>
      <c r="C33" s="28"/>
      <c r="D33" s="28"/>
      <c r="E33" s="28"/>
      <c r="F33" s="28"/>
      <c r="G33" s="28"/>
      <c r="H33" s="28"/>
      <c r="I33" s="28"/>
      <c r="J33" s="28"/>
      <c r="K33" s="28"/>
      <c r="L33" s="28"/>
      <c r="M33" s="28"/>
      <c r="N33" s="28"/>
      <c r="O33" s="54">
        <f>SUM(C33:N33)</f>
        <v>0</v>
      </c>
    </row>
    <row r="34" spans="1:15" ht="12" thickBot="1">
      <c r="A34" s="73" t="s">
        <v>80</v>
      </c>
      <c r="B34" s="49"/>
      <c r="C34" s="28"/>
      <c r="D34" s="28"/>
      <c r="E34" s="28"/>
      <c r="F34" s="28"/>
      <c r="G34" s="28"/>
      <c r="H34" s="28"/>
      <c r="I34" s="28"/>
      <c r="J34" s="28"/>
      <c r="K34" s="28"/>
      <c r="L34" s="28"/>
      <c r="M34" s="28"/>
      <c r="N34" s="28"/>
      <c r="O34" s="54">
        <f>SUM(C34:N34)</f>
        <v>0</v>
      </c>
    </row>
    <row r="35" spans="1:15" ht="12" thickBot="1">
      <c r="A35" s="85" t="s">
        <v>25</v>
      </c>
      <c r="B35" s="61">
        <f t="shared" ref="B35:N35" si="4">SUM(B16:B34)</f>
        <v>0</v>
      </c>
      <c r="C35" s="62">
        <f t="shared" si="4"/>
        <v>0</v>
      </c>
      <c r="D35" s="62">
        <f t="shared" si="4"/>
        <v>0</v>
      </c>
      <c r="E35" s="62">
        <f t="shared" si="4"/>
        <v>0</v>
      </c>
      <c r="F35" s="62">
        <f t="shared" si="4"/>
        <v>0</v>
      </c>
      <c r="G35" s="62">
        <f t="shared" si="4"/>
        <v>0</v>
      </c>
      <c r="H35" s="62">
        <f t="shared" si="4"/>
        <v>0</v>
      </c>
      <c r="I35" s="62">
        <f t="shared" si="4"/>
        <v>0</v>
      </c>
      <c r="J35" s="62">
        <f t="shared" si="4"/>
        <v>0</v>
      </c>
      <c r="K35" s="62">
        <f t="shared" si="4"/>
        <v>0</v>
      </c>
      <c r="L35" s="62">
        <f t="shared" si="4"/>
        <v>0</v>
      </c>
      <c r="M35" s="62">
        <f t="shared" si="4"/>
        <v>0</v>
      </c>
      <c r="N35" s="62">
        <f t="shared" si="4"/>
        <v>0</v>
      </c>
      <c r="O35" s="63">
        <f>IF(SUM(C35:N35)=SUM(O16:O34),SUM(C35:N35),"Error")</f>
        <v>0</v>
      </c>
    </row>
    <row r="36" spans="1:15">
      <c r="A36" s="73" t="s">
        <v>61</v>
      </c>
      <c r="B36" s="49"/>
      <c r="C36" s="28"/>
      <c r="D36" s="28"/>
      <c r="E36" s="28"/>
      <c r="F36" s="28"/>
      <c r="G36" s="28"/>
      <c r="H36" s="28"/>
      <c r="I36" s="28"/>
      <c r="J36" s="28"/>
      <c r="K36" s="28"/>
      <c r="L36" s="28"/>
      <c r="M36" s="28"/>
      <c r="N36" s="28"/>
      <c r="O36" s="54">
        <f t="shared" ref="O36:O41" si="5">SUM(C36:N36)</f>
        <v>0</v>
      </c>
    </row>
    <row r="37" spans="1:15">
      <c r="A37" s="73" t="s">
        <v>81</v>
      </c>
      <c r="B37" s="49"/>
      <c r="C37" s="28"/>
      <c r="D37" s="28"/>
      <c r="E37" s="28"/>
      <c r="F37" s="28"/>
      <c r="G37" s="28"/>
      <c r="H37" s="28"/>
      <c r="I37" s="28"/>
      <c r="J37" s="28"/>
      <c r="K37" s="28"/>
      <c r="L37" s="28"/>
      <c r="M37" s="28"/>
      <c r="N37" s="28"/>
      <c r="O37" s="54">
        <f t="shared" si="5"/>
        <v>0</v>
      </c>
    </row>
    <row r="38" spans="1:15">
      <c r="A38" s="73" t="s">
        <v>62</v>
      </c>
      <c r="B38" s="49"/>
      <c r="C38" s="28"/>
      <c r="D38" s="28"/>
      <c r="E38" s="28"/>
      <c r="F38" s="28"/>
      <c r="G38" s="28"/>
      <c r="H38" s="28"/>
      <c r="I38" s="28"/>
      <c r="J38" s="28"/>
      <c r="K38" s="28"/>
      <c r="L38" s="28"/>
      <c r="M38" s="28"/>
      <c r="N38" s="28"/>
      <c r="O38" s="54">
        <f t="shared" si="5"/>
        <v>0</v>
      </c>
    </row>
    <row r="39" spans="1:15">
      <c r="A39" s="73" t="s">
        <v>82</v>
      </c>
      <c r="B39" s="49"/>
      <c r="C39" s="28"/>
      <c r="D39" s="28"/>
      <c r="E39" s="28"/>
      <c r="F39" s="28"/>
      <c r="G39" s="28"/>
      <c r="H39" s="28"/>
      <c r="I39" s="28"/>
      <c r="J39" s="28"/>
      <c r="K39" s="28"/>
      <c r="L39" s="28"/>
      <c r="M39" s="28"/>
      <c r="N39" s="28"/>
      <c r="O39" s="54">
        <f t="shared" si="5"/>
        <v>0</v>
      </c>
    </row>
    <row r="40" spans="1:15">
      <c r="A40" s="73" t="s">
        <v>63</v>
      </c>
      <c r="B40" s="49"/>
      <c r="C40" s="28"/>
      <c r="D40" s="28"/>
      <c r="E40" s="28"/>
      <c r="F40" s="28"/>
      <c r="G40" s="28"/>
      <c r="H40" s="28"/>
      <c r="I40" s="28"/>
      <c r="J40" s="28"/>
      <c r="K40" s="28"/>
      <c r="L40" s="28"/>
      <c r="M40" s="28"/>
      <c r="N40" s="28"/>
      <c r="O40" s="54">
        <f t="shared" si="5"/>
        <v>0</v>
      </c>
    </row>
    <row r="41" spans="1:15" ht="23.25" thickBot="1">
      <c r="A41" s="42" t="s">
        <v>70</v>
      </c>
      <c r="B41" s="64">
        <f t="shared" ref="B41:N41" si="6">+B35+SUM(B36:B40)</f>
        <v>0</v>
      </c>
      <c r="C41" s="65">
        <f t="shared" si="6"/>
        <v>0</v>
      </c>
      <c r="D41" s="65">
        <f t="shared" si="6"/>
        <v>0</v>
      </c>
      <c r="E41" s="65">
        <f t="shared" si="6"/>
        <v>0</v>
      </c>
      <c r="F41" s="65">
        <f t="shared" si="6"/>
        <v>0</v>
      </c>
      <c r="G41" s="65">
        <f t="shared" si="6"/>
        <v>0</v>
      </c>
      <c r="H41" s="65">
        <f t="shared" si="6"/>
        <v>0</v>
      </c>
      <c r="I41" s="65">
        <f t="shared" si="6"/>
        <v>0</v>
      </c>
      <c r="J41" s="65">
        <f t="shared" si="6"/>
        <v>0</v>
      </c>
      <c r="K41" s="65">
        <f t="shared" si="6"/>
        <v>0</v>
      </c>
      <c r="L41" s="65">
        <f t="shared" si="6"/>
        <v>0</v>
      </c>
      <c r="M41" s="65">
        <f t="shared" si="6"/>
        <v>0</v>
      </c>
      <c r="N41" s="65">
        <f t="shared" si="6"/>
        <v>0</v>
      </c>
      <c r="O41" s="66">
        <f t="shared" si="5"/>
        <v>0</v>
      </c>
    </row>
    <row r="42" spans="1:15" ht="24" thickTop="1" thickBot="1">
      <c r="A42" s="41" t="s">
        <v>83</v>
      </c>
      <c r="B42" s="67">
        <f t="shared" ref="B42:N42" si="7">+B14-B41</f>
        <v>0</v>
      </c>
      <c r="C42" s="68">
        <f t="shared" si="7"/>
        <v>0</v>
      </c>
      <c r="D42" s="68">
        <f t="shared" si="7"/>
        <v>0</v>
      </c>
      <c r="E42" s="68">
        <f t="shared" si="7"/>
        <v>0</v>
      </c>
      <c r="F42" s="68">
        <f t="shared" si="7"/>
        <v>0</v>
      </c>
      <c r="G42" s="68">
        <f t="shared" si="7"/>
        <v>0</v>
      </c>
      <c r="H42" s="68">
        <f t="shared" si="7"/>
        <v>0</v>
      </c>
      <c r="I42" s="68">
        <f t="shared" si="7"/>
        <v>0</v>
      </c>
      <c r="J42" s="68">
        <f t="shared" si="7"/>
        <v>0</v>
      </c>
      <c r="K42" s="68">
        <f t="shared" si="7"/>
        <v>0</v>
      </c>
      <c r="L42" s="68">
        <f t="shared" si="7"/>
        <v>0</v>
      </c>
      <c r="M42" s="68">
        <f t="shared" si="7"/>
        <v>0</v>
      </c>
      <c r="N42" s="68">
        <f t="shared" si="7"/>
        <v>0</v>
      </c>
      <c r="O42" s="69"/>
    </row>
    <row r="43" spans="1:15" ht="22.5">
      <c r="A43" s="48" t="s">
        <v>84</v>
      </c>
      <c r="B43" s="51"/>
      <c r="C43" s="28"/>
      <c r="D43" s="28"/>
      <c r="E43" s="28"/>
      <c r="F43" s="28"/>
      <c r="G43" s="28"/>
      <c r="H43" s="28"/>
      <c r="I43" s="28"/>
      <c r="J43" s="28"/>
      <c r="K43" s="28"/>
      <c r="L43" s="28"/>
      <c r="M43" s="28"/>
      <c r="N43" s="28"/>
    </row>
    <row r="44" spans="1:15">
      <c r="A44" s="73" t="s">
        <v>85</v>
      </c>
      <c r="B44" s="53"/>
      <c r="C44" s="28"/>
      <c r="D44" s="28"/>
      <c r="E44" s="28"/>
      <c r="F44" s="28"/>
      <c r="G44" s="28"/>
      <c r="H44" s="28"/>
      <c r="I44" s="28"/>
      <c r="J44" s="28"/>
      <c r="K44" s="28"/>
      <c r="L44" s="28"/>
      <c r="M44" s="28"/>
      <c r="N44" s="28"/>
      <c r="O44" s="70">
        <f>SUM(C44:N44)</f>
        <v>0</v>
      </c>
    </row>
    <row r="45" spans="1:15">
      <c r="A45" s="73" t="s">
        <v>86</v>
      </c>
      <c r="B45" s="49"/>
      <c r="C45" s="28"/>
      <c r="D45" s="28"/>
      <c r="E45" s="28"/>
      <c r="F45" s="28"/>
      <c r="G45" s="28"/>
      <c r="H45" s="28"/>
      <c r="I45" s="28"/>
      <c r="J45" s="28"/>
      <c r="K45" s="28"/>
      <c r="L45" s="28"/>
      <c r="M45" s="28"/>
      <c r="N45" s="28"/>
      <c r="O45" s="71"/>
    </row>
    <row r="46" spans="1:15">
      <c r="A46" s="73" t="s">
        <v>87</v>
      </c>
      <c r="B46" s="53"/>
      <c r="C46" s="28"/>
      <c r="D46" s="28"/>
      <c r="E46" s="28"/>
      <c r="F46" s="28"/>
      <c r="G46" s="28"/>
      <c r="H46" s="28"/>
      <c r="I46" s="28"/>
      <c r="J46" s="28"/>
      <c r="K46" s="28"/>
      <c r="L46" s="28"/>
      <c r="M46" s="28"/>
      <c r="N46" s="28"/>
      <c r="O46" s="70">
        <f>SUM(C46:N46)</f>
        <v>0</v>
      </c>
    </row>
    <row r="47" spans="1:15">
      <c r="A47" s="73" t="s">
        <v>88</v>
      </c>
      <c r="B47" s="49"/>
      <c r="C47" s="28"/>
      <c r="D47" s="28"/>
      <c r="E47" s="28"/>
      <c r="F47" s="28"/>
      <c r="G47" s="28"/>
      <c r="H47" s="28"/>
      <c r="I47" s="28"/>
      <c r="J47" s="28"/>
      <c r="K47" s="28"/>
      <c r="L47" s="28"/>
      <c r="M47" s="28"/>
      <c r="N47" s="28"/>
      <c r="O47" s="71"/>
    </row>
    <row r="48" spans="1:15">
      <c r="A48" s="73" t="s">
        <v>89</v>
      </c>
      <c r="B48" s="49"/>
      <c r="C48" s="28"/>
      <c r="D48" s="28"/>
      <c r="E48" s="28"/>
      <c r="F48" s="28"/>
      <c r="G48" s="28"/>
      <c r="H48" s="28"/>
      <c r="I48" s="28"/>
      <c r="J48" s="28"/>
      <c r="K48" s="28"/>
      <c r="L48" s="28"/>
      <c r="M48" s="28"/>
      <c r="N48" s="28"/>
      <c r="O48" s="71"/>
    </row>
    <row r="49" spans="1:15">
      <c r="A49" s="73" t="s">
        <v>26</v>
      </c>
      <c r="B49" s="53"/>
      <c r="C49" s="28"/>
      <c r="D49" s="28"/>
      <c r="E49" s="28"/>
      <c r="F49" s="28"/>
      <c r="G49" s="28"/>
      <c r="H49" s="28"/>
      <c r="I49" s="28"/>
      <c r="J49" s="28"/>
      <c r="K49" s="28"/>
      <c r="L49" s="28"/>
      <c r="M49" s="28"/>
      <c r="N49" s="28"/>
      <c r="O49" s="70">
        <f>SUM(C49:N49)</f>
        <v>0</v>
      </c>
    </row>
    <row r="50" spans="1:15">
      <c r="A50" s="82"/>
    </row>
    <row r="55" spans="1:15">
      <c r="A55" s="38" t="s">
        <v>29</v>
      </c>
    </row>
    <row r="56" spans="1:15">
      <c r="A56" s="35" t="s">
        <v>90</v>
      </c>
    </row>
    <row r="57" spans="1:15">
      <c r="A57" t="s">
        <v>91</v>
      </c>
      <c r="B57" s="44" t="str">
        <f>+IF(C8+O13-O41=N42,"Verified","Error")</f>
        <v>Verified</v>
      </c>
    </row>
    <row r="58" spans="1:15">
      <c r="A58" t="s">
        <v>92</v>
      </c>
      <c r="B58" s="44" t="str">
        <f>+IF(O44+B45-O10-O11-O46=N45,"Verified","Error")</f>
        <v>Verified</v>
      </c>
    </row>
    <row r="59" spans="1:15">
      <c r="A59" t="s">
        <v>93</v>
      </c>
      <c r="B59" s="44" t="str">
        <f>+IF(O41=SUM(O35:O40),"Verified","Error")</f>
        <v>Verified</v>
      </c>
    </row>
    <row r="60" spans="1:15">
      <c r="A60" t="s">
        <v>94</v>
      </c>
      <c r="B60" s="44" t="str">
        <f>+IF(SUM(C13:N13)=SUM(O10:O12),"Verified","Error")</f>
        <v>Verified</v>
      </c>
    </row>
  </sheetData>
  <phoneticPr fontId="0" type="noConversion"/>
  <pageMargins left="0.25" right="0.25" top="0.5" bottom="0.5" header="0.5" footer="0.5"/>
  <pageSetup scale="90" orientation="landscape" horizontalDpi="4294967292"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Guidelines</vt:lpstr>
      <vt:lpstr>Explanation</vt:lpstr>
      <vt:lpstr>Cashflow Projection</vt:lpstr>
      <vt:lpstr>Actual</vt:lpstr>
      <vt:lpstr>Actual!Print_Area</vt:lpstr>
      <vt:lpstr>'Cashflow Projection'!Print_Area</vt:lpstr>
      <vt:lpstr>Guidelines!Print_Area</vt:lpstr>
      <vt:lpstr>Actual!Projection</vt:lpstr>
      <vt:lpstr>Projection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Spreadsheet</dc:title>
  <dc:subject/>
  <dc:creator/>
  <cp:keywords>Cash Flow Projection</cp:keywords>
  <cp:lastModifiedBy>Brendan Graham</cp:lastModifiedBy>
  <cp:lastPrinted>2002-02-15T16:49:25Z</cp:lastPrinted>
  <dcterms:created xsi:type="dcterms:W3CDTF">2004-02-16T12:12:56Z</dcterms:created>
  <dcterms:modified xsi:type="dcterms:W3CDTF">2013-06-05T09:06:16Z</dcterms:modified>
</cp:coreProperties>
</file>